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กองพัฒนาภาษา\ทดสอบความสามารถภาษาอังกฤษ ปี1 รุ่น2563\"/>
    </mc:Choice>
  </mc:AlternateContent>
  <xr:revisionPtr revIDLastSave="0" documentId="13_ncr:1_{06195C33-1D49-4DA5-B1E1-170111BD5A9D}" xr6:coauthVersionLast="45" xr6:coauthVersionMax="45" xr10:uidLastSave="{00000000-0000-0000-0000-000000000000}"/>
  <bookViews>
    <workbookView xWindow="-120" yWindow="-120" windowWidth="20730" windowHeight="11160" tabRatio="883" firstSheet="12" activeTab="23" xr2:uid="{00000000-000D-0000-FFFF-FFFF00000000}"/>
  </bookViews>
  <sheets>
    <sheet name="ปฐมวัย ม1" sheetId="8" r:id="rId1"/>
    <sheet name="ปฐมวัย ม2" sheetId="28" r:id="rId2"/>
    <sheet name="คณิต ม1" sheetId="30" r:id="rId3"/>
    <sheet name="คณิต ม2" sheetId="35" r:id="rId4"/>
    <sheet name="ดนตรีตะวันตก ม.1" sheetId="34" r:id="rId5"/>
    <sheet name="ดนตรีตะวันตก ม.2" sheetId="33" r:id="rId6"/>
    <sheet name="ดนตรีไทย ม.3" sheetId="50" r:id="rId7"/>
    <sheet name="เทคโน ม.1" sheetId="38" r:id="rId8"/>
    <sheet name="เทคโน ม.2" sheetId="37" r:id="rId9"/>
    <sheet name="นาฏศิลป์ ม.1" sheetId="36" r:id="rId10"/>
    <sheet name="นาฏศิลป์ ม.2" sheetId="32" r:id="rId11"/>
    <sheet name="พละ ม.1" sheetId="41" r:id="rId12"/>
    <sheet name="พละ ม.2" sheetId="40" r:id="rId13"/>
    <sheet name="ฟิสิกส์ ม.1" sheetId="39" r:id="rId14"/>
    <sheet name="ฟิสิกส์ ม.2" sheetId="31" r:id="rId15"/>
    <sheet name="ไทย ม.1" sheetId="45" r:id="rId16"/>
    <sheet name="ไทย ม.2" sheetId="44" r:id="rId17"/>
    <sheet name="อังกฤษ ม.1" sheetId="43" r:id="rId18"/>
    <sheet name="อังกฤษ ม.2" sheetId="42" r:id="rId19"/>
    <sheet name="วิทย์ ม.1" sheetId="49" r:id="rId20"/>
    <sheet name="วิทย์ ม.2" sheetId="48" r:id="rId21"/>
    <sheet name="สังคม ม.1" sheetId="47" r:id="rId22"/>
    <sheet name="สังคม ม.2" sheetId="46" r:id="rId23"/>
    <sheet name="ศิลปะ ม.1" sheetId="51" r:id="rId24"/>
    <sheet name="สาขา" sheetId="29" r:id="rId25"/>
  </sheets>
  <definedNames>
    <definedName name="_xlnm.Print_Titles" localSheetId="2">'คณิต ม1'!$1:$4</definedName>
    <definedName name="_xlnm.Print_Titles" localSheetId="3">'คณิต ม2'!$1:$4</definedName>
    <definedName name="_xlnm.Print_Titles" localSheetId="4">'ดนตรีตะวันตก ม.1'!$1:$4</definedName>
    <definedName name="_xlnm.Print_Titles" localSheetId="5">'ดนตรีตะวันตก ม.2'!$1:$4</definedName>
    <definedName name="_xlnm.Print_Titles" localSheetId="6">'ดนตรีไทย ม.3'!$1:$4</definedName>
    <definedName name="_xlnm.Print_Titles" localSheetId="7">'เทคโน ม.1'!$1:$4</definedName>
    <definedName name="_xlnm.Print_Titles" localSheetId="8">'เทคโน ม.2'!$1:$4</definedName>
    <definedName name="_xlnm.Print_Titles" localSheetId="15">'ไทย ม.1'!$1:$4</definedName>
    <definedName name="_xlnm.Print_Titles" localSheetId="16">'ไทย ม.2'!$1:$4</definedName>
    <definedName name="_xlnm.Print_Titles" localSheetId="9">'นาฏศิลป์ ม.1'!$1:$4</definedName>
    <definedName name="_xlnm.Print_Titles" localSheetId="10">'นาฏศิลป์ ม.2'!$1:$4</definedName>
    <definedName name="_xlnm.Print_Titles" localSheetId="0">'ปฐมวัย ม1'!$1:$4</definedName>
    <definedName name="_xlnm.Print_Titles" localSheetId="1">'ปฐมวัย ม2'!$1:$4</definedName>
    <definedName name="_xlnm.Print_Titles" localSheetId="11">'พละ ม.1'!$1:$4</definedName>
    <definedName name="_xlnm.Print_Titles" localSheetId="12">'พละ ม.2'!$1:$4</definedName>
    <definedName name="_xlnm.Print_Titles" localSheetId="13">'ฟิสิกส์ ม.1'!$1:$4</definedName>
    <definedName name="_xlnm.Print_Titles" localSheetId="14">'ฟิสิกส์ ม.2'!$1:$4</definedName>
    <definedName name="_xlnm.Print_Titles" localSheetId="19">'วิทย์ ม.1'!$1:$4</definedName>
    <definedName name="_xlnm.Print_Titles" localSheetId="20">'วิทย์ ม.2'!$1:$4</definedName>
    <definedName name="_xlnm.Print_Titles" localSheetId="23">'ศิลปะ ม.1'!$1:$4</definedName>
    <definedName name="_xlnm.Print_Titles" localSheetId="21">'สังคม ม.1'!$1:$4</definedName>
    <definedName name="_xlnm.Print_Titles" localSheetId="22">'สังคม ม.2'!$1:$4</definedName>
    <definedName name="_xlnm.Print_Titles" localSheetId="24">สาขา!$1:$4</definedName>
    <definedName name="_xlnm.Print_Titles" localSheetId="17">'อังกฤษ ม.1'!$1:$4</definedName>
    <definedName name="_xlnm.Print_Titles" localSheetId="18">'อังกฤษ ม.2'!$1:$4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51" l="1"/>
  <c r="L7" i="51"/>
  <c r="L8" i="51"/>
  <c r="L9" i="51"/>
  <c r="L10" i="51"/>
  <c r="L11" i="51"/>
  <c r="L12" i="51"/>
  <c r="L13" i="51"/>
  <c r="L14" i="51"/>
  <c r="L15" i="51"/>
  <c r="L16" i="51"/>
  <c r="L17" i="51"/>
  <c r="L18" i="51"/>
  <c r="L19" i="51"/>
  <c r="L20" i="51"/>
  <c r="L21" i="51"/>
  <c r="L22" i="51"/>
  <c r="L23" i="51"/>
  <c r="L24" i="51"/>
  <c r="L25" i="51"/>
  <c r="L26" i="51"/>
  <c r="L27" i="51"/>
  <c r="L28" i="51"/>
  <c r="L29" i="51"/>
  <c r="L30" i="51"/>
  <c r="L31" i="51"/>
  <c r="L32" i="51"/>
  <c r="L33" i="51"/>
  <c r="L34" i="51"/>
  <c r="L35" i="51"/>
  <c r="L36" i="51"/>
  <c r="L37" i="51"/>
  <c r="L38" i="51"/>
  <c r="L39" i="51"/>
  <c r="L40" i="51"/>
  <c r="L5" i="51"/>
  <c r="L6" i="46"/>
  <c r="L7" i="46"/>
  <c r="L8" i="46"/>
  <c r="L9" i="46"/>
  <c r="L10" i="46"/>
  <c r="L11" i="46"/>
  <c r="L12" i="46"/>
  <c r="L13" i="46"/>
  <c r="L14" i="46"/>
  <c r="L15" i="46"/>
  <c r="L16" i="46"/>
  <c r="L17" i="46"/>
  <c r="L18" i="46"/>
  <c r="L19" i="46"/>
  <c r="L20" i="46"/>
  <c r="L21" i="46"/>
  <c r="L22" i="46"/>
  <c r="L23" i="46"/>
  <c r="L24" i="46"/>
  <c r="L25" i="46"/>
  <c r="L26" i="46"/>
  <c r="L27" i="46"/>
  <c r="L28" i="46"/>
  <c r="L29" i="46"/>
  <c r="L30" i="46"/>
  <c r="L31" i="46"/>
  <c r="L32" i="46"/>
  <c r="L33" i="46"/>
  <c r="L34" i="46"/>
  <c r="L35" i="46"/>
  <c r="L5" i="46"/>
  <c r="L6" i="47"/>
  <c r="L7" i="47"/>
  <c r="L8" i="47"/>
  <c r="L9" i="47"/>
  <c r="L10" i="47"/>
  <c r="L11" i="47"/>
  <c r="L12" i="47"/>
  <c r="L13" i="47"/>
  <c r="L14" i="47"/>
  <c r="L15" i="47"/>
  <c r="L16" i="47"/>
  <c r="L17" i="47"/>
  <c r="L18" i="47"/>
  <c r="L19" i="47"/>
  <c r="L20" i="47"/>
  <c r="L21" i="47"/>
  <c r="L22" i="47"/>
  <c r="L23" i="47"/>
  <c r="L24" i="47"/>
  <c r="L25" i="47"/>
  <c r="L26" i="47"/>
  <c r="L27" i="47"/>
  <c r="L28" i="47"/>
  <c r="L29" i="47"/>
  <c r="L30" i="47"/>
  <c r="L31" i="47"/>
  <c r="L32" i="47"/>
  <c r="L33" i="47"/>
  <c r="L34" i="47"/>
  <c r="L35" i="47"/>
  <c r="L36" i="47"/>
  <c r="L5" i="47"/>
  <c r="L6" i="48"/>
  <c r="L7" i="48"/>
  <c r="L8" i="48"/>
  <c r="L9" i="48"/>
  <c r="L10" i="48"/>
  <c r="L11" i="48"/>
  <c r="L12" i="48"/>
  <c r="L13" i="48"/>
  <c r="L14" i="48"/>
  <c r="L15" i="48"/>
  <c r="L16" i="48"/>
  <c r="L17" i="48"/>
  <c r="L18" i="48"/>
  <c r="L19" i="48"/>
  <c r="L20" i="48"/>
  <c r="L21" i="48"/>
  <c r="L22" i="48"/>
  <c r="L23" i="48"/>
  <c r="L24" i="48"/>
  <c r="L25" i="48"/>
  <c r="L26" i="48"/>
  <c r="L27" i="48"/>
  <c r="L28" i="48"/>
  <c r="L29" i="48"/>
  <c r="L30" i="48"/>
  <c r="L31" i="48"/>
  <c r="L32" i="48"/>
  <c r="L33" i="48"/>
  <c r="L34" i="48"/>
  <c r="L35" i="48"/>
  <c r="L36" i="48"/>
  <c r="L5" i="48"/>
  <c r="L6" i="49"/>
  <c r="L7" i="49"/>
  <c r="L8" i="49"/>
  <c r="L9" i="49"/>
  <c r="L10" i="49"/>
  <c r="L11" i="49"/>
  <c r="L12" i="49"/>
  <c r="L13" i="49"/>
  <c r="L14" i="49"/>
  <c r="L15" i="49"/>
  <c r="L16" i="49"/>
  <c r="L17" i="49"/>
  <c r="L18" i="49"/>
  <c r="L19" i="49"/>
  <c r="L20" i="49"/>
  <c r="L21" i="49"/>
  <c r="L22" i="49"/>
  <c r="L23" i="49"/>
  <c r="L24" i="49"/>
  <c r="L25" i="49"/>
  <c r="L26" i="49"/>
  <c r="L27" i="49"/>
  <c r="L28" i="49"/>
  <c r="L29" i="49"/>
  <c r="L30" i="49"/>
  <c r="L31" i="49"/>
  <c r="L32" i="49"/>
  <c r="L33" i="49"/>
  <c r="L34" i="49"/>
  <c r="L35" i="49"/>
  <c r="L36" i="49"/>
  <c r="L5" i="49"/>
  <c r="L6" i="42"/>
  <c r="L7" i="42"/>
  <c r="L8" i="42"/>
  <c r="L9" i="42"/>
  <c r="L10" i="42"/>
  <c r="L11" i="42"/>
  <c r="L12" i="42"/>
  <c r="L13" i="42"/>
  <c r="L14" i="42"/>
  <c r="L15" i="42"/>
  <c r="L16" i="42"/>
  <c r="L17" i="42"/>
  <c r="L18" i="42"/>
  <c r="L19" i="42"/>
  <c r="L20" i="42"/>
  <c r="L21" i="42"/>
  <c r="L22" i="42"/>
  <c r="L23" i="42"/>
  <c r="L24" i="42"/>
  <c r="L25" i="42"/>
  <c r="L26" i="42"/>
  <c r="L27" i="42"/>
  <c r="L28" i="42"/>
  <c r="L29" i="42"/>
  <c r="L30" i="42"/>
  <c r="L31" i="42"/>
  <c r="L32" i="42"/>
  <c r="L33" i="42"/>
  <c r="L34" i="42"/>
  <c r="L35" i="42"/>
  <c r="L36" i="42"/>
  <c r="L37" i="42"/>
  <c r="L5" i="42"/>
  <c r="L6" i="43"/>
  <c r="L7" i="43"/>
  <c r="L8" i="43"/>
  <c r="L9" i="43"/>
  <c r="L10" i="43"/>
  <c r="L11" i="43"/>
  <c r="L12" i="43"/>
  <c r="L13" i="43"/>
  <c r="L14" i="43"/>
  <c r="L15" i="43"/>
  <c r="L16" i="43"/>
  <c r="L17" i="43"/>
  <c r="L18" i="43"/>
  <c r="L19" i="43"/>
  <c r="L20" i="43"/>
  <c r="L21" i="43"/>
  <c r="L22" i="43"/>
  <c r="L23" i="43"/>
  <c r="L24" i="43"/>
  <c r="L25" i="43"/>
  <c r="L26" i="43"/>
  <c r="L27" i="43"/>
  <c r="L28" i="43"/>
  <c r="L29" i="43"/>
  <c r="L30" i="43"/>
  <c r="L31" i="43"/>
  <c r="L32" i="43"/>
  <c r="L33" i="43"/>
  <c r="L34" i="43"/>
  <c r="L35" i="43"/>
  <c r="L36" i="43"/>
  <c r="L37" i="43"/>
  <c r="L38" i="43"/>
  <c r="L5" i="43"/>
  <c r="L6" i="44"/>
  <c r="L7" i="44"/>
  <c r="L8" i="44"/>
  <c r="L9" i="44"/>
  <c r="L10" i="44"/>
  <c r="L11" i="44"/>
  <c r="L12" i="44"/>
  <c r="L13" i="44"/>
  <c r="L14" i="44"/>
  <c r="L15" i="44"/>
  <c r="L16" i="44"/>
  <c r="L17" i="44"/>
  <c r="L18" i="44"/>
  <c r="L19" i="44"/>
  <c r="L20" i="44"/>
  <c r="L21" i="44"/>
  <c r="L22" i="44"/>
  <c r="L23" i="44"/>
  <c r="L24" i="44"/>
  <c r="L25" i="44"/>
  <c r="L26" i="44"/>
  <c r="L27" i="44"/>
  <c r="L28" i="44"/>
  <c r="L29" i="44"/>
  <c r="L30" i="44"/>
  <c r="L31" i="44"/>
  <c r="L32" i="44"/>
  <c r="L33" i="44"/>
  <c r="L34" i="44"/>
  <c r="L35" i="44"/>
  <c r="L5" i="44"/>
  <c r="L6" i="45"/>
  <c r="L7" i="45"/>
  <c r="L8" i="45"/>
  <c r="L9" i="45"/>
  <c r="L10" i="45"/>
  <c r="L11" i="45"/>
  <c r="L12" i="45"/>
  <c r="L13" i="45"/>
  <c r="L14" i="45"/>
  <c r="L15" i="45"/>
  <c r="L16" i="45"/>
  <c r="L17" i="45"/>
  <c r="L18" i="45"/>
  <c r="L19" i="45"/>
  <c r="L20" i="45"/>
  <c r="L21" i="45"/>
  <c r="L22" i="45"/>
  <c r="L23" i="45"/>
  <c r="L24" i="45"/>
  <c r="L25" i="45"/>
  <c r="L26" i="45"/>
  <c r="L27" i="45"/>
  <c r="L28" i="45"/>
  <c r="L29" i="45"/>
  <c r="L30" i="45"/>
  <c r="L31" i="45"/>
  <c r="L32" i="45"/>
  <c r="L33" i="45"/>
  <c r="L34" i="45"/>
  <c r="L35" i="45"/>
  <c r="L5" i="45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5" i="31"/>
  <c r="L6" i="39"/>
  <c r="L7" i="39"/>
  <c r="L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22" i="39"/>
  <c r="L23" i="39"/>
  <c r="L24" i="39"/>
  <c r="L25" i="39"/>
  <c r="L26" i="39"/>
  <c r="L27" i="39"/>
  <c r="L28" i="39"/>
  <c r="L29" i="39"/>
  <c r="L30" i="39"/>
  <c r="L31" i="39"/>
  <c r="L32" i="39"/>
  <c r="L33" i="39"/>
  <c r="L34" i="39"/>
  <c r="L35" i="39"/>
  <c r="L36" i="39"/>
  <c r="L37" i="39"/>
  <c r="L5" i="39"/>
  <c r="L6" i="40"/>
  <c r="L7" i="40"/>
  <c r="L8" i="40"/>
  <c r="L9" i="40"/>
  <c r="L10" i="40"/>
  <c r="L11" i="40"/>
  <c r="L12" i="40"/>
  <c r="L13" i="40"/>
  <c r="L14" i="40"/>
  <c r="L15" i="40"/>
  <c r="L16" i="40"/>
  <c r="L17" i="40"/>
  <c r="L18" i="40"/>
  <c r="L19" i="40"/>
  <c r="L20" i="40"/>
  <c r="L21" i="40"/>
  <c r="L22" i="40"/>
  <c r="L23" i="40"/>
  <c r="L24" i="40"/>
  <c r="L25" i="40"/>
  <c r="L26" i="40"/>
  <c r="L27" i="40"/>
  <c r="L28" i="40"/>
  <c r="L29" i="40"/>
  <c r="L30" i="40"/>
  <c r="L31" i="40"/>
  <c r="L32" i="40"/>
  <c r="L33" i="40"/>
  <c r="L34" i="40"/>
  <c r="L35" i="40"/>
  <c r="L36" i="40"/>
  <c r="L37" i="40"/>
  <c r="L5" i="40"/>
  <c r="L6" i="41"/>
  <c r="L7" i="41"/>
  <c r="L8" i="41"/>
  <c r="L9" i="41"/>
  <c r="L10" i="41"/>
  <c r="L11" i="41"/>
  <c r="L12" i="41"/>
  <c r="L13" i="41"/>
  <c r="L14" i="41"/>
  <c r="L15" i="41"/>
  <c r="L16" i="41"/>
  <c r="L17" i="41"/>
  <c r="L18" i="41"/>
  <c r="L19" i="41"/>
  <c r="L20" i="41"/>
  <c r="L21" i="41"/>
  <c r="L22" i="41"/>
  <c r="L23" i="41"/>
  <c r="L24" i="41"/>
  <c r="L25" i="41"/>
  <c r="L26" i="41"/>
  <c r="L27" i="41"/>
  <c r="L28" i="41"/>
  <c r="L29" i="41"/>
  <c r="L30" i="41"/>
  <c r="L31" i="41"/>
  <c r="L32" i="41"/>
  <c r="L33" i="41"/>
  <c r="L34" i="41"/>
  <c r="L35" i="41"/>
  <c r="L36" i="41"/>
  <c r="L37" i="41"/>
  <c r="L38" i="41"/>
  <c r="L5" i="41"/>
  <c r="L6" i="32"/>
  <c r="L7" i="32"/>
  <c r="L8" i="32"/>
  <c r="L9" i="32"/>
  <c r="L10" i="32"/>
  <c r="L11" i="32"/>
  <c r="L12" i="32"/>
  <c r="L13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L31" i="32"/>
  <c r="L32" i="32"/>
  <c r="L33" i="32"/>
  <c r="L34" i="32"/>
  <c r="L35" i="32"/>
  <c r="L36" i="32"/>
  <c r="L5" i="32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5" i="36"/>
  <c r="L6" i="37"/>
  <c r="L7" i="37"/>
  <c r="L8" i="37"/>
  <c r="L9" i="37"/>
  <c r="L10" i="37"/>
  <c r="L11" i="37"/>
  <c r="L12" i="37"/>
  <c r="L13" i="37"/>
  <c r="L14" i="37"/>
  <c r="L15" i="37"/>
  <c r="L16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L32" i="37"/>
  <c r="L33" i="37"/>
  <c r="L34" i="37"/>
  <c r="L35" i="37"/>
  <c r="L5" i="37"/>
  <c r="L6" i="38"/>
  <c r="L7" i="38"/>
  <c r="L8" i="38"/>
  <c r="L9" i="38"/>
  <c r="L10" i="38"/>
  <c r="L11" i="38"/>
  <c r="L12" i="38"/>
  <c r="L13" i="38"/>
  <c r="L14" i="38"/>
  <c r="L15" i="38"/>
  <c r="L16" i="38"/>
  <c r="L17" i="38"/>
  <c r="L18" i="38"/>
  <c r="L19" i="38"/>
  <c r="L20" i="38"/>
  <c r="L21" i="38"/>
  <c r="L22" i="38"/>
  <c r="L23" i="38"/>
  <c r="L24" i="38"/>
  <c r="L25" i="38"/>
  <c r="L26" i="38"/>
  <c r="L27" i="38"/>
  <c r="L28" i="38"/>
  <c r="L29" i="38"/>
  <c r="L30" i="38"/>
  <c r="L31" i="38"/>
  <c r="L32" i="38"/>
  <c r="L33" i="38"/>
  <c r="L34" i="38"/>
  <c r="L35" i="38"/>
  <c r="L36" i="38"/>
  <c r="L37" i="38"/>
  <c r="L5" i="38"/>
  <c r="L6" i="50"/>
  <c r="L7" i="50"/>
  <c r="L8" i="50"/>
  <c r="L9" i="50"/>
  <c r="L10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5" i="50"/>
  <c r="L7" i="33"/>
  <c r="L8" i="33"/>
  <c r="L9" i="33"/>
  <c r="L10" i="33"/>
  <c r="L11" i="33"/>
  <c r="L12" i="33"/>
  <c r="L13" i="33"/>
  <c r="L14" i="33"/>
  <c r="L15" i="33"/>
  <c r="L16" i="33"/>
  <c r="L17" i="33"/>
  <c r="L18" i="33"/>
  <c r="L19" i="33"/>
  <c r="L20" i="33"/>
  <c r="L21" i="33"/>
  <c r="L22" i="33"/>
  <c r="L23" i="33"/>
  <c r="L24" i="33"/>
  <c r="L25" i="33"/>
  <c r="L26" i="33"/>
  <c r="L27" i="33"/>
  <c r="L28" i="33"/>
  <c r="L29" i="33"/>
  <c r="L30" i="33"/>
  <c r="L31" i="33"/>
  <c r="L32" i="33"/>
  <c r="L33" i="33"/>
  <c r="L34" i="33"/>
  <c r="L35" i="33"/>
  <c r="L36" i="33"/>
  <c r="L6" i="33"/>
  <c r="L5" i="33"/>
  <c r="L6" i="34"/>
  <c r="L7" i="34"/>
  <c r="L8" i="34"/>
  <c r="L9" i="34"/>
  <c r="L10" i="34"/>
  <c r="L11" i="34"/>
  <c r="L12" i="34"/>
  <c r="L13" i="34"/>
  <c r="L14" i="34"/>
  <c r="L15" i="34"/>
  <c r="L16" i="34"/>
  <c r="L17" i="34"/>
  <c r="L18" i="34"/>
  <c r="L19" i="34"/>
  <c r="L20" i="34"/>
  <c r="L21" i="34"/>
  <c r="L22" i="34"/>
  <c r="L23" i="34"/>
  <c r="L24" i="34"/>
  <c r="L25" i="34"/>
  <c r="L26" i="34"/>
  <c r="L27" i="34"/>
  <c r="L28" i="34"/>
  <c r="L29" i="34"/>
  <c r="L30" i="34"/>
  <c r="L31" i="34"/>
  <c r="L32" i="34"/>
  <c r="L33" i="34"/>
  <c r="L34" i="34"/>
  <c r="L35" i="34"/>
  <c r="L36" i="34"/>
  <c r="L5" i="34"/>
  <c r="L6" i="35"/>
  <c r="L7" i="35"/>
  <c r="L8" i="35"/>
  <c r="L9" i="35"/>
  <c r="L10" i="35"/>
  <c r="L11" i="35"/>
  <c r="L12" i="35"/>
  <c r="L13" i="35"/>
  <c r="L14" i="35"/>
  <c r="L15" i="35"/>
  <c r="L16" i="35"/>
  <c r="L17" i="35"/>
  <c r="L18" i="35"/>
  <c r="L19" i="35"/>
  <c r="L20" i="35"/>
  <c r="L21" i="35"/>
  <c r="L22" i="35"/>
  <c r="L23" i="35"/>
  <c r="L24" i="35"/>
  <c r="L25" i="35"/>
  <c r="L26" i="35"/>
  <c r="L27" i="35"/>
  <c r="L28" i="35"/>
  <c r="L29" i="35"/>
  <c r="L30" i="35"/>
  <c r="L31" i="35"/>
  <c r="L32" i="35"/>
  <c r="L33" i="35"/>
  <c r="L34" i="35"/>
  <c r="L35" i="35"/>
  <c r="L5" i="35"/>
  <c r="L6" i="30"/>
  <c r="L7" i="30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L33" i="30"/>
  <c r="L34" i="30"/>
  <c r="L35" i="30"/>
  <c r="L5" i="30"/>
  <c r="L6" i="28"/>
  <c r="L7" i="28"/>
  <c r="L8" i="28"/>
  <c r="L9" i="28"/>
  <c r="L10" i="28"/>
  <c r="L11" i="28"/>
  <c r="L12" i="28"/>
  <c r="L13" i="28"/>
  <c r="L14" i="28"/>
  <c r="L15" i="28"/>
  <c r="L16" i="28"/>
  <c r="L17" i="28"/>
  <c r="L18" i="28"/>
  <c r="L19" i="28"/>
  <c r="L20" i="28"/>
  <c r="L21" i="28"/>
  <c r="L22" i="28"/>
  <c r="L23" i="28"/>
  <c r="L24" i="28"/>
  <c r="L25" i="28"/>
  <c r="L26" i="28"/>
  <c r="L27" i="28"/>
  <c r="L28" i="28"/>
  <c r="L29" i="28"/>
  <c r="L30" i="28"/>
  <c r="L31" i="28"/>
  <c r="L32" i="28"/>
  <c r="L33" i="28"/>
  <c r="L34" i="28"/>
  <c r="L35" i="28"/>
  <c r="L36" i="28"/>
  <c r="L37" i="28"/>
  <c r="L5" i="2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5" i="8"/>
  <c r="L41" i="51" l="1"/>
  <c r="L37" i="49"/>
  <c r="L39" i="41"/>
  <c r="L36" i="35"/>
  <c r="L38" i="28"/>
  <c r="J35" i="37" l="1"/>
  <c r="K6" i="37"/>
  <c r="K7" i="37"/>
  <c r="K8" i="37"/>
  <c r="K9" i="37"/>
  <c r="K10" i="37"/>
  <c r="K11" i="37"/>
  <c r="K12" i="37"/>
  <c r="K13" i="37"/>
  <c r="K14" i="37"/>
  <c r="K15" i="37"/>
  <c r="K16" i="37"/>
  <c r="K17" i="37"/>
  <c r="K18" i="37"/>
  <c r="K19" i="37"/>
  <c r="K20" i="37"/>
  <c r="K21" i="37"/>
  <c r="K23" i="37"/>
  <c r="K24" i="37"/>
  <c r="K25" i="37"/>
  <c r="K28" i="37"/>
  <c r="K29" i="37"/>
  <c r="K30" i="37"/>
  <c r="K31" i="37"/>
  <c r="K34" i="37"/>
  <c r="J36" i="38"/>
  <c r="K6" i="38"/>
  <c r="K8" i="38"/>
  <c r="K9" i="38"/>
  <c r="K10" i="38"/>
  <c r="K11" i="38"/>
  <c r="K12" i="38"/>
  <c r="K13" i="38"/>
  <c r="K14" i="38"/>
  <c r="K15" i="38"/>
  <c r="K16" i="38"/>
  <c r="K17" i="38"/>
  <c r="K18" i="38"/>
  <c r="K20" i="38"/>
  <c r="K21" i="38"/>
  <c r="K22" i="38"/>
  <c r="K23" i="38"/>
  <c r="K25" i="38"/>
  <c r="K26" i="38"/>
  <c r="K27" i="38"/>
  <c r="K29" i="38"/>
  <c r="K30" i="38"/>
  <c r="K31" i="38"/>
  <c r="K32" i="38"/>
  <c r="K33" i="38"/>
  <c r="K34" i="38"/>
  <c r="K35" i="38"/>
  <c r="K5" i="38"/>
  <c r="J37" i="28"/>
  <c r="K6" i="28"/>
  <c r="K7" i="28"/>
  <c r="K8" i="28"/>
  <c r="K9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5" i="28"/>
  <c r="L39" i="8"/>
  <c r="J38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20" i="8"/>
  <c r="K21" i="8"/>
  <c r="K22" i="8"/>
  <c r="K23" i="8"/>
  <c r="K26" i="8"/>
  <c r="K28" i="8"/>
  <c r="K29" i="8"/>
  <c r="K30" i="8"/>
  <c r="K31" i="8"/>
  <c r="K33" i="8"/>
  <c r="K34" i="8"/>
  <c r="K35" i="8"/>
  <c r="K36" i="8"/>
  <c r="K37" i="8"/>
  <c r="K5" i="8"/>
  <c r="J35" i="35"/>
  <c r="K6" i="35"/>
  <c r="K7" i="35"/>
  <c r="K8" i="35"/>
  <c r="K9" i="35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5" i="35"/>
  <c r="J35" i="30"/>
  <c r="K6" i="30"/>
  <c r="K7" i="30"/>
  <c r="K8" i="30"/>
  <c r="K9" i="30"/>
  <c r="K10" i="30"/>
  <c r="K11" i="30"/>
  <c r="K12" i="30"/>
  <c r="K13" i="30"/>
  <c r="K14" i="30"/>
  <c r="K15" i="30"/>
  <c r="K17" i="30"/>
  <c r="K18" i="30"/>
  <c r="K19" i="30"/>
  <c r="K21" i="30"/>
  <c r="K22" i="30"/>
  <c r="K23" i="30"/>
  <c r="K24" i="30"/>
  <c r="K25" i="30"/>
  <c r="K27" i="30"/>
  <c r="K29" i="30"/>
  <c r="K30" i="30"/>
  <c r="K31" i="30"/>
  <c r="K32" i="30"/>
  <c r="K33" i="30"/>
  <c r="K34" i="30"/>
  <c r="K5" i="30"/>
  <c r="J40" i="51"/>
  <c r="K6" i="51"/>
  <c r="K7" i="51"/>
  <c r="K8" i="51"/>
  <c r="K9" i="51"/>
  <c r="K10" i="51"/>
  <c r="K11" i="51"/>
  <c r="K12" i="51"/>
  <c r="K13" i="51"/>
  <c r="K15" i="51"/>
  <c r="K16" i="51"/>
  <c r="K17" i="51"/>
  <c r="K18" i="51"/>
  <c r="K19" i="51"/>
  <c r="K21" i="51"/>
  <c r="K23" i="51"/>
  <c r="K25" i="51"/>
  <c r="K26" i="51"/>
  <c r="K27" i="51"/>
  <c r="K28" i="51"/>
  <c r="K29" i="51"/>
  <c r="K31" i="51"/>
  <c r="K33" i="51"/>
  <c r="K34" i="51"/>
  <c r="K35" i="51"/>
  <c r="K36" i="51"/>
  <c r="K37" i="51"/>
  <c r="K38" i="51"/>
  <c r="K39" i="51"/>
  <c r="K9" i="31"/>
  <c r="K10" i="31"/>
  <c r="K11" i="31"/>
  <c r="K13" i="31"/>
  <c r="K14" i="31"/>
  <c r="K15" i="31"/>
  <c r="K17" i="31"/>
  <c r="K19" i="31"/>
  <c r="K20" i="31"/>
  <c r="K21" i="31"/>
  <c r="K22" i="31"/>
  <c r="K23" i="31"/>
  <c r="K24" i="31"/>
  <c r="K26" i="31"/>
  <c r="K27" i="31"/>
  <c r="K28" i="31"/>
  <c r="K29" i="31"/>
  <c r="K30" i="31"/>
  <c r="K31" i="31"/>
  <c r="K32" i="31"/>
  <c r="K33" i="31"/>
  <c r="K34" i="31"/>
  <c r="K35" i="31"/>
  <c r="K5" i="31"/>
  <c r="J36" i="31"/>
  <c r="J36" i="39"/>
  <c r="K6" i="39"/>
  <c r="K7" i="39"/>
  <c r="K9" i="39"/>
  <c r="K10" i="39"/>
  <c r="K11" i="39"/>
  <c r="K13" i="39"/>
  <c r="K14" i="39"/>
  <c r="K15" i="39"/>
  <c r="K16" i="39"/>
  <c r="K17" i="39"/>
  <c r="K18" i="39"/>
  <c r="K19" i="39"/>
  <c r="K20" i="39"/>
  <c r="K21" i="39"/>
  <c r="K22" i="39"/>
  <c r="K23" i="39"/>
  <c r="K25" i="39"/>
  <c r="K26" i="39"/>
  <c r="K27" i="39"/>
  <c r="K28" i="39"/>
  <c r="K29" i="39"/>
  <c r="K30" i="39"/>
  <c r="K31" i="39"/>
  <c r="K32" i="39"/>
  <c r="K33" i="39"/>
  <c r="K35" i="39"/>
  <c r="K5" i="39"/>
  <c r="J36" i="48"/>
  <c r="K6" i="48"/>
  <c r="K7" i="48"/>
  <c r="K9" i="48"/>
  <c r="K10" i="48"/>
  <c r="K11" i="48"/>
  <c r="K12" i="48"/>
  <c r="K13" i="48"/>
  <c r="K15" i="48"/>
  <c r="K16" i="48"/>
  <c r="K18" i="48"/>
  <c r="K19" i="48"/>
  <c r="K20" i="48"/>
  <c r="K21" i="48"/>
  <c r="K22" i="48"/>
  <c r="K24" i="48"/>
  <c r="K26" i="48"/>
  <c r="K27" i="48"/>
  <c r="K30" i="48"/>
  <c r="K31" i="48"/>
  <c r="K32" i="48"/>
  <c r="K34" i="48"/>
  <c r="K35" i="48"/>
  <c r="K5" i="48"/>
  <c r="J36" i="49"/>
  <c r="K6" i="49"/>
  <c r="K7" i="49"/>
  <c r="K8" i="49"/>
  <c r="K9" i="49"/>
  <c r="K10" i="49"/>
  <c r="K11" i="49"/>
  <c r="K13" i="49"/>
  <c r="K16" i="49"/>
  <c r="K17" i="49"/>
  <c r="K19" i="49"/>
  <c r="K20" i="49"/>
  <c r="K21" i="49"/>
  <c r="K22" i="49"/>
  <c r="K25" i="49"/>
  <c r="K27" i="49"/>
  <c r="K28" i="49"/>
  <c r="K29" i="49"/>
  <c r="K30" i="49"/>
  <c r="K31" i="49"/>
  <c r="K34" i="49"/>
  <c r="K35" i="49"/>
  <c r="K5" i="49"/>
  <c r="J35" i="44" l="1"/>
  <c r="K6" i="44"/>
  <c r="K7" i="44"/>
  <c r="K8" i="44"/>
  <c r="K10" i="44"/>
  <c r="K11" i="44"/>
  <c r="K12" i="44"/>
  <c r="K13" i="44"/>
  <c r="K14" i="44"/>
  <c r="K15" i="44"/>
  <c r="K18" i="44"/>
  <c r="K19" i="44"/>
  <c r="K20" i="44"/>
  <c r="K21" i="44"/>
  <c r="K22" i="44"/>
  <c r="K24" i="44"/>
  <c r="K26" i="44"/>
  <c r="K28" i="44"/>
  <c r="K29" i="44"/>
  <c r="K30" i="44"/>
  <c r="K31" i="44"/>
  <c r="K32" i="44"/>
  <c r="K34" i="44"/>
  <c r="K5" i="44"/>
  <c r="J35" i="45"/>
  <c r="K6" i="45"/>
  <c r="K8" i="45"/>
  <c r="K10" i="45"/>
  <c r="K11" i="45"/>
  <c r="K12" i="45"/>
  <c r="K13" i="45"/>
  <c r="K14" i="45"/>
  <c r="K15" i="45"/>
  <c r="K16" i="45"/>
  <c r="K17" i="45"/>
  <c r="K18" i="45"/>
  <c r="K19" i="45"/>
  <c r="K20" i="45"/>
  <c r="K21" i="45"/>
  <c r="K22" i="45"/>
  <c r="K23" i="45"/>
  <c r="K24" i="45"/>
  <c r="K25" i="45"/>
  <c r="K26" i="45"/>
  <c r="K27" i="45"/>
  <c r="K28" i="45"/>
  <c r="K29" i="45"/>
  <c r="K30" i="45"/>
  <c r="K31" i="45"/>
  <c r="K32" i="45"/>
  <c r="K34" i="45"/>
  <c r="J25" i="50"/>
  <c r="K6" i="50"/>
  <c r="K7" i="50"/>
  <c r="K8" i="50"/>
  <c r="K9" i="50"/>
  <c r="K10" i="50"/>
  <c r="K11" i="50"/>
  <c r="K12" i="50"/>
  <c r="K13" i="50"/>
  <c r="K14" i="50"/>
  <c r="K15" i="50"/>
  <c r="K16" i="50"/>
  <c r="K17" i="50"/>
  <c r="K18" i="50"/>
  <c r="K20" i="50"/>
  <c r="K22" i="50"/>
  <c r="K24" i="50"/>
  <c r="J36" i="33"/>
  <c r="K6" i="33"/>
  <c r="K8" i="33"/>
  <c r="K9" i="33"/>
  <c r="K10" i="33"/>
  <c r="K11" i="33"/>
  <c r="K12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30" i="33"/>
  <c r="K31" i="33"/>
  <c r="K32" i="33"/>
  <c r="K33" i="33"/>
  <c r="K34" i="33"/>
  <c r="J36" i="34"/>
  <c r="K7" i="34"/>
  <c r="K8" i="34"/>
  <c r="K9" i="34"/>
  <c r="K10" i="34"/>
  <c r="K11" i="34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31" i="34"/>
  <c r="K32" i="34"/>
  <c r="K34" i="34"/>
  <c r="K35" i="34"/>
  <c r="K5" i="34"/>
  <c r="J35" i="46"/>
  <c r="K6" i="46"/>
  <c r="K7" i="46"/>
  <c r="K9" i="46"/>
  <c r="K10" i="46"/>
  <c r="K11" i="46"/>
  <c r="K12" i="46"/>
  <c r="K13" i="46"/>
  <c r="K14" i="46"/>
  <c r="K16" i="46"/>
  <c r="K17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2" i="46"/>
  <c r="K33" i="46"/>
  <c r="K5" i="46"/>
  <c r="J36" i="47"/>
  <c r="K7" i="47"/>
  <c r="K8" i="47"/>
  <c r="K9" i="47"/>
  <c r="K10" i="47"/>
  <c r="K11" i="47"/>
  <c r="K12" i="47"/>
  <c r="K13" i="47"/>
  <c r="K14" i="47"/>
  <c r="K15" i="47"/>
  <c r="K16" i="47"/>
  <c r="K17" i="47"/>
  <c r="K18" i="47"/>
  <c r="K19" i="47"/>
  <c r="K20" i="47"/>
  <c r="K21" i="47"/>
  <c r="K22" i="47"/>
  <c r="K23" i="47"/>
  <c r="K24" i="47"/>
  <c r="K25" i="47"/>
  <c r="K26" i="47"/>
  <c r="K27" i="47"/>
  <c r="K29" i="47"/>
  <c r="K30" i="47"/>
  <c r="K31" i="47"/>
  <c r="K32" i="47"/>
  <c r="K34" i="47"/>
  <c r="K35" i="47"/>
  <c r="J37" i="40"/>
  <c r="K6" i="40"/>
  <c r="K7" i="40"/>
  <c r="K8" i="40"/>
  <c r="K10" i="40"/>
  <c r="K11" i="40"/>
  <c r="K13" i="40"/>
  <c r="K14" i="40"/>
  <c r="K15" i="40"/>
  <c r="K16" i="40"/>
  <c r="K19" i="40"/>
  <c r="K20" i="40"/>
  <c r="K21" i="40"/>
  <c r="K22" i="40"/>
  <c r="K23" i="40"/>
  <c r="K26" i="40"/>
  <c r="K28" i="40"/>
  <c r="K29" i="40"/>
  <c r="K30" i="40"/>
  <c r="K32" i="40"/>
  <c r="K33" i="40"/>
  <c r="K34" i="40"/>
  <c r="K36" i="40"/>
  <c r="K5" i="40"/>
  <c r="J38" i="41"/>
  <c r="K6" i="41"/>
  <c r="K8" i="41"/>
  <c r="K10" i="41"/>
  <c r="K11" i="41"/>
  <c r="K12" i="41"/>
  <c r="K13" i="41"/>
  <c r="K14" i="41"/>
  <c r="K17" i="41"/>
  <c r="K19" i="41"/>
  <c r="K20" i="41"/>
  <c r="K21" i="41"/>
  <c r="K22" i="41"/>
  <c r="K23" i="41"/>
  <c r="K24" i="41"/>
  <c r="K25" i="41"/>
  <c r="K26" i="41"/>
  <c r="K28" i="41"/>
  <c r="K30" i="41"/>
  <c r="K31" i="41"/>
  <c r="K34" i="41"/>
  <c r="K36" i="41"/>
  <c r="K37" i="41"/>
  <c r="K5" i="41"/>
  <c r="K35" i="32"/>
  <c r="J35" i="32"/>
  <c r="K7" i="32"/>
  <c r="K8" i="32"/>
  <c r="K9" i="32"/>
  <c r="K10" i="32"/>
  <c r="K11" i="32"/>
  <c r="K12" i="32"/>
  <c r="K13" i="32"/>
  <c r="K14" i="32"/>
  <c r="K15" i="32"/>
  <c r="K17" i="32"/>
  <c r="K18" i="32"/>
  <c r="K19" i="32"/>
  <c r="K20" i="32"/>
  <c r="K21" i="32"/>
  <c r="K22" i="32"/>
  <c r="K23" i="32"/>
  <c r="K24" i="32"/>
  <c r="K26" i="32"/>
  <c r="K27" i="32"/>
  <c r="K28" i="32"/>
  <c r="K30" i="32"/>
  <c r="K31" i="32"/>
  <c r="K32" i="32"/>
  <c r="K34" i="32"/>
  <c r="K5" i="32"/>
  <c r="J35" i="36"/>
  <c r="K6" i="36"/>
  <c r="K7" i="36"/>
  <c r="K8" i="36"/>
  <c r="K9" i="36"/>
  <c r="K10" i="36"/>
  <c r="K12" i="36"/>
  <c r="K13" i="36"/>
  <c r="K14" i="36"/>
  <c r="K15" i="36"/>
  <c r="K16" i="36"/>
  <c r="K17" i="36"/>
  <c r="K19" i="36"/>
  <c r="K20" i="36"/>
  <c r="K21" i="36"/>
  <c r="K22" i="36"/>
  <c r="K24" i="36"/>
  <c r="K25" i="36"/>
  <c r="K26" i="36"/>
  <c r="K28" i="36"/>
  <c r="K29" i="36"/>
  <c r="K30" i="36"/>
  <c r="K32" i="36"/>
  <c r="K33" i="36"/>
  <c r="K34" i="36"/>
  <c r="K5" i="36"/>
  <c r="J37" i="42"/>
  <c r="K6" i="42"/>
  <c r="K7" i="42"/>
  <c r="K9" i="42"/>
  <c r="K10" i="42"/>
  <c r="K12" i="42"/>
  <c r="K13" i="42"/>
  <c r="K14" i="42"/>
  <c r="K16" i="42"/>
  <c r="K17" i="42"/>
  <c r="K18" i="42"/>
  <c r="K19" i="42"/>
  <c r="K20" i="42"/>
  <c r="K21" i="42"/>
  <c r="K22" i="42"/>
  <c r="K23" i="42"/>
  <c r="K25" i="42"/>
  <c r="K26" i="42"/>
  <c r="K27" i="42"/>
  <c r="K28" i="42"/>
  <c r="K29" i="42"/>
  <c r="K30" i="42"/>
  <c r="K31" i="42"/>
  <c r="K32" i="42"/>
  <c r="K33" i="42"/>
  <c r="K34" i="42"/>
  <c r="K35" i="42"/>
  <c r="K36" i="42"/>
  <c r="K5" i="42"/>
  <c r="J38" i="43"/>
  <c r="K7" i="43"/>
  <c r="K8" i="43"/>
  <c r="K9" i="43"/>
  <c r="K10" i="43"/>
  <c r="K11" i="43"/>
  <c r="K13" i="43"/>
  <c r="K14" i="43"/>
  <c r="K15" i="43"/>
  <c r="K16" i="43"/>
  <c r="K17" i="43"/>
  <c r="K19" i="43"/>
  <c r="K20" i="43"/>
  <c r="K22" i="43"/>
  <c r="K23" i="43"/>
  <c r="K24" i="43"/>
  <c r="K25" i="43"/>
  <c r="K26" i="43"/>
  <c r="K27" i="43"/>
  <c r="K28" i="43"/>
  <c r="K29" i="43"/>
  <c r="K30" i="43"/>
  <c r="K31" i="43"/>
  <c r="K33" i="43"/>
  <c r="K34" i="43"/>
  <c r="K36" i="43"/>
  <c r="K37" i="43"/>
  <c r="K5" i="43"/>
  <c r="K41" i="51" l="1"/>
  <c r="J41" i="51"/>
  <c r="K26" i="50" l="1"/>
  <c r="J26" i="50"/>
  <c r="K37" i="49"/>
  <c r="J37" i="49"/>
  <c r="K37" i="48"/>
  <c r="J37" i="48"/>
  <c r="K37" i="47"/>
  <c r="J37" i="47"/>
  <c r="L37" i="47" s="1"/>
  <c r="K36" i="46"/>
  <c r="J36" i="46"/>
  <c r="K36" i="45"/>
  <c r="J36" i="45"/>
  <c r="K36" i="44"/>
  <c r="J36" i="44"/>
  <c r="K39" i="43"/>
  <c r="J39" i="43"/>
  <c r="K38" i="42"/>
  <c r="J38" i="42"/>
  <c r="K39" i="41"/>
  <c r="J39" i="41"/>
  <c r="K38" i="40"/>
  <c r="J38" i="40"/>
  <c r="K37" i="39"/>
  <c r="J37" i="39"/>
  <c r="K37" i="38"/>
  <c r="J37" i="38"/>
  <c r="K36" i="37"/>
  <c r="J36" i="37"/>
  <c r="K36" i="36"/>
  <c r="J36" i="36"/>
  <c r="K36" i="35" l="1"/>
  <c r="J36" i="35"/>
  <c r="K37" i="34"/>
  <c r="J37" i="34"/>
  <c r="K37" i="33"/>
  <c r="J37" i="33"/>
  <c r="L37" i="33" s="1"/>
  <c r="K36" i="32"/>
  <c r="J36" i="32"/>
  <c r="K37" i="31"/>
  <c r="J37" i="31"/>
  <c r="K36" i="30"/>
  <c r="J36" i="30"/>
  <c r="J39" i="29" l="1"/>
  <c r="I39" i="29"/>
  <c r="K38" i="28"/>
  <c r="J38" i="28"/>
  <c r="K39" i="8" l="1"/>
  <c r="J39" i="8" l="1"/>
</calcChain>
</file>

<file path=xl/sharedStrings.xml><?xml version="1.0" encoding="utf-8"?>
<sst xmlns="http://schemas.openxmlformats.org/spreadsheetml/2006/main" count="6588" uniqueCount="3534">
  <si>
    <t>ที่</t>
  </si>
  <si>
    <t>รหัสนักศึกษา</t>
  </si>
  <si>
    <t>รายชื่อผู้เข้าทดสอบความรู้ความสามารถทางภาษาอังกฤษ BRU English Test</t>
  </si>
  <si>
    <t>งานพัฒนาภาษา สำนักงานต่างประเทศ มหาวิทยาลัยราชภัฏบุรีรัมย์</t>
  </si>
  <si>
    <t>ค่าเฉลี่ย</t>
  </si>
  <si>
    <t>ร้อยละ</t>
  </si>
  <si>
    <t>จำนวนข้อ (80)</t>
  </si>
  <si>
    <t>CEFR Level</t>
  </si>
  <si>
    <t>รวม / ค่าเฉลี่ย</t>
  </si>
  <si>
    <t>630113186001</t>
  </si>
  <si>
    <t>630113186002</t>
  </si>
  <si>
    <t>630113186003</t>
  </si>
  <si>
    <t>630113186004</t>
  </si>
  <si>
    <t>630113186005</t>
  </si>
  <si>
    <t>630113186006</t>
  </si>
  <si>
    <t>630113186007</t>
  </si>
  <si>
    <t>630113186008</t>
  </si>
  <si>
    <t>630113186009</t>
  </si>
  <si>
    <t>630113186010</t>
  </si>
  <si>
    <t>630113186011</t>
  </si>
  <si>
    <t>630113186012</t>
  </si>
  <si>
    <t>630113186013</t>
  </si>
  <si>
    <t>630113186014</t>
  </si>
  <si>
    <t>630113186015</t>
  </si>
  <si>
    <t>630113186016</t>
  </si>
  <si>
    <t>630113186017</t>
  </si>
  <si>
    <t>630113186018</t>
  </si>
  <si>
    <t>630113186019</t>
  </si>
  <si>
    <t>630113186020</t>
  </si>
  <si>
    <t>630113186021</t>
  </si>
  <si>
    <t>630113186022</t>
  </si>
  <si>
    <t>630113186023</t>
  </si>
  <si>
    <t>630113186024</t>
  </si>
  <si>
    <t>630113186025</t>
  </si>
  <si>
    <t>630113186026</t>
  </si>
  <si>
    <t>630113186027</t>
  </si>
  <si>
    <t>630113186028</t>
  </si>
  <si>
    <t>630113186029</t>
  </si>
  <si>
    <t>630113186030</t>
  </si>
  <si>
    <t>630113186031</t>
  </si>
  <si>
    <t>630113186032</t>
  </si>
  <si>
    <t>630113186033</t>
  </si>
  <si>
    <t>นาย</t>
  </si>
  <si>
    <t>นางสาว</t>
  </si>
  <si>
    <t>คำนำหน้า</t>
  </si>
  <si>
    <t>ปองพล</t>
  </si>
  <si>
    <t>Pongphon</t>
  </si>
  <si>
    <t>กมลลักษณ์</t>
  </si>
  <si>
    <t>Kamonlak</t>
  </si>
  <si>
    <t>กฤติยาภรณ์</t>
  </si>
  <si>
    <t>Krittiyaporn</t>
  </si>
  <si>
    <t>กานดา</t>
  </si>
  <si>
    <t>Kanda</t>
  </si>
  <si>
    <t>จิตต์ประพัทธ์</t>
  </si>
  <si>
    <t>Jitprapat</t>
  </si>
  <si>
    <t>จุฑาทิพย์</t>
  </si>
  <si>
    <t>Juthatip</t>
  </si>
  <si>
    <t>เฉลิมขวัญ</t>
  </si>
  <si>
    <t>Chaelearmkwan</t>
  </si>
  <si>
    <t>ญาณิศา</t>
  </si>
  <si>
    <t>Yanisa</t>
  </si>
  <si>
    <t>ณัฐณิชา</t>
  </si>
  <si>
    <t>Natnicha</t>
  </si>
  <si>
    <t>ณิดา</t>
  </si>
  <si>
    <t>Nida</t>
  </si>
  <si>
    <t>ดวงธิดา</t>
  </si>
  <si>
    <t>Duangtida</t>
  </si>
  <si>
    <t>ธันย์ชนก</t>
  </si>
  <si>
    <t>Tanchanok</t>
  </si>
  <si>
    <t>นฤพร</t>
  </si>
  <si>
    <t>Nalueporn</t>
  </si>
  <si>
    <t>บูรพานครินทร์</t>
  </si>
  <si>
    <t>Burapanakarin</t>
  </si>
  <si>
    <t>ปริมล</t>
  </si>
  <si>
    <t>Parimol</t>
  </si>
  <si>
    <t>ปิยะธิดา</t>
  </si>
  <si>
    <t>Piyatida</t>
  </si>
  <si>
    <t>พรทิพย์</t>
  </si>
  <si>
    <t>Porntip</t>
  </si>
  <si>
    <t>พราวรวี</t>
  </si>
  <si>
    <t>Prawrawee</t>
  </si>
  <si>
    <t>พิมพ์พิศา</t>
  </si>
  <si>
    <t>Pimpisa</t>
  </si>
  <si>
    <t>ภารุจีย์</t>
  </si>
  <si>
    <t>Parujee</t>
  </si>
  <si>
    <t>รัชฎาภรณ์</t>
  </si>
  <si>
    <t>Ratchadaporn</t>
  </si>
  <si>
    <t>รัตนาภรณ์</t>
  </si>
  <si>
    <t>Ruttanaporn</t>
  </si>
  <si>
    <t>วรรณพร</t>
  </si>
  <si>
    <t>Wannaphon</t>
  </si>
  <si>
    <t>วาสนา</t>
  </si>
  <si>
    <t>Wassana</t>
  </si>
  <si>
    <t>วิมลภรณ์</t>
  </si>
  <si>
    <t>Wimolphon</t>
  </si>
  <si>
    <t>ศิริรัตน์</t>
  </si>
  <si>
    <t>Sirirat</t>
  </si>
  <si>
    <t>ศิริลักษณ์</t>
  </si>
  <si>
    <t>Sirilak</t>
  </si>
  <si>
    <t>สัจจพร</t>
  </si>
  <si>
    <t>Sajjaporn</t>
  </si>
  <si>
    <t>สิริวิมล</t>
  </si>
  <si>
    <t>Sriwimon</t>
  </si>
  <si>
    <t>สุนิสา</t>
  </si>
  <si>
    <t>Sunisa</t>
  </si>
  <si>
    <t>สุวัฒนเกษ</t>
  </si>
  <si>
    <t>Suwatthanaket</t>
  </si>
  <si>
    <t>อภิชญา</t>
  </si>
  <si>
    <t>Apichaya</t>
  </si>
  <si>
    <t>อัจฉริยาภรณ์</t>
  </si>
  <si>
    <t>Acharayaporn</t>
  </si>
  <si>
    <t>Name</t>
  </si>
  <si>
    <t>ชื่อ</t>
  </si>
  <si>
    <t>นามสกุล</t>
  </si>
  <si>
    <t>Surname</t>
  </si>
  <si>
    <t>เอื้อนไธสง</t>
  </si>
  <si>
    <t>Auaenthaisong</t>
  </si>
  <si>
    <t>สุขสมาน</t>
  </si>
  <si>
    <t>Suksaman</t>
  </si>
  <si>
    <t>เชื้อหงษ์</t>
  </si>
  <si>
    <t>Chuehong</t>
  </si>
  <si>
    <t>บุญลับ</t>
  </si>
  <si>
    <t>Boonlub</t>
  </si>
  <si>
    <t>ดวงศรี</t>
  </si>
  <si>
    <t>Duangsri</t>
  </si>
  <si>
    <t>ชุมพลวงค์</t>
  </si>
  <si>
    <t>Choompolwong</t>
  </si>
  <si>
    <t>ปะวะเค</t>
  </si>
  <si>
    <t>Pavaka</t>
  </si>
  <si>
    <t>นามโคตร</t>
  </si>
  <si>
    <t>Namkhot</t>
  </si>
  <si>
    <t>มาวิเศษ</t>
  </si>
  <si>
    <t>Mawiset</t>
  </si>
  <si>
    <t>เหมาะทอง</t>
  </si>
  <si>
    <t>Mohthong</t>
  </si>
  <si>
    <t>ขันทองนาค</t>
  </si>
  <si>
    <t>Khantongnak</t>
  </si>
  <si>
    <t>โสประโคน</t>
  </si>
  <si>
    <t>Soprakhon</t>
  </si>
  <si>
    <t>สอนแสง</t>
  </si>
  <si>
    <t>Sonsaeng</t>
  </si>
  <si>
    <t>เฉลี่ยกลาง</t>
  </si>
  <si>
    <t>Chaliaklang</t>
  </si>
  <si>
    <t>เนียมเกตุ</t>
  </si>
  <si>
    <t>Neamket</t>
  </si>
  <si>
    <t>เอี้ยงไธสง</t>
  </si>
  <si>
    <t>Aieangthaisong</t>
  </si>
  <si>
    <t>ศิริพันขัน</t>
  </si>
  <si>
    <t>Siripankhan</t>
  </si>
  <si>
    <t>นะเรืองรัมย์</t>
  </si>
  <si>
    <t>Naruangram</t>
  </si>
  <si>
    <t>ยงคง</t>
  </si>
  <si>
    <t>Yongkong</t>
  </si>
  <si>
    <t>เขียวสดใส</t>
  </si>
  <si>
    <t>Khiawsodsai</t>
  </si>
  <si>
    <t>บุญเจียม</t>
  </si>
  <si>
    <t>Bunjiam</t>
  </si>
  <si>
    <t>โสมะมี</t>
  </si>
  <si>
    <t>Somamee</t>
  </si>
  <si>
    <t>เดชซัง</t>
  </si>
  <si>
    <t>Detsang</t>
  </si>
  <si>
    <t>ใจหวังชนะ</t>
  </si>
  <si>
    <t>Jaiwangchana</t>
  </si>
  <si>
    <t>พรมจรรย์</t>
  </si>
  <si>
    <t>Phammajan</t>
  </si>
  <si>
    <t>หอมขจร</t>
  </si>
  <si>
    <t>Homkachon</t>
  </si>
  <si>
    <t>อาญาเมือง</t>
  </si>
  <si>
    <t>Aryamueang</t>
  </si>
  <si>
    <t>ฤทธิ์ณรงค์</t>
  </si>
  <si>
    <t>Ridnarong</t>
  </si>
  <si>
    <t>สนทนา</t>
  </si>
  <si>
    <t>Sonthana</t>
  </si>
  <si>
    <t>คันทวิชัย</t>
  </si>
  <si>
    <t>Kantawichai</t>
  </si>
  <si>
    <t>บุตะเคียน</t>
  </si>
  <si>
    <t>Butakhian</t>
  </si>
  <si>
    <t>ลีเคน</t>
  </si>
  <si>
    <t>Likhen</t>
  </si>
  <si>
    <t>ใจดี</t>
  </si>
  <si>
    <t>Jaidee</t>
  </si>
  <si>
    <t>ปฐมนิเทศ</t>
  </si>
  <si>
    <t>นักศึกษาชั้นปีที่ 1 ปีการศึกษา 2563 คณะ ครุศาสตร์  รุ่น 63 สาขาวิชา การศึกษาปฐมวัย หมู่ 1</t>
  </si>
  <si>
    <t>630113186034</t>
  </si>
  <si>
    <t>630113186035</t>
  </si>
  <si>
    <t>630113186036</t>
  </si>
  <si>
    <t>630113186037</t>
  </si>
  <si>
    <t>630113186038</t>
  </si>
  <si>
    <t>630113186039</t>
  </si>
  <si>
    <t>630113186040</t>
  </si>
  <si>
    <t>630113186041</t>
  </si>
  <si>
    <t>630113186042</t>
  </si>
  <si>
    <t>630113186043</t>
  </si>
  <si>
    <t>630113186044</t>
  </si>
  <si>
    <t>630113186045</t>
  </si>
  <si>
    <t>630113186046</t>
  </si>
  <si>
    <t>630113186047</t>
  </si>
  <si>
    <t>630113186048</t>
  </si>
  <si>
    <t>630113186049</t>
  </si>
  <si>
    <t>630113186050</t>
  </si>
  <si>
    <t>630113186051</t>
  </si>
  <si>
    <t>630113186052</t>
  </si>
  <si>
    <t>630113186053</t>
  </si>
  <si>
    <t>630113186054</t>
  </si>
  <si>
    <t>630113186055</t>
  </si>
  <si>
    <t>630113186056</t>
  </si>
  <si>
    <t>630113186057</t>
  </si>
  <si>
    <t>630113186058</t>
  </si>
  <si>
    <t>630113186059</t>
  </si>
  <si>
    <t>630113186060</t>
  </si>
  <si>
    <t>630113186061</t>
  </si>
  <si>
    <t>630113186062</t>
  </si>
  <si>
    <t>630113186063</t>
  </si>
  <si>
    <t>630113186064</t>
  </si>
  <si>
    <t>630113186065</t>
  </si>
  <si>
    <t>รัฐธรรมนูญ</t>
  </si>
  <si>
    <t>Ratthammanoon</t>
  </si>
  <si>
    <t>กรรณิการ์</t>
  </si>
  <si>
    <t>Kannika</t>
  </si>
  <si>
    <t>กัญญารัตน์</t>
  </si>
  <si>
    <t>Kanyarat</t>
  </si>
  <si>
    <t>ขวัญจิตร</t>
  </si>
  <si>
    <t>Kwunjit</t>
  </si>
  <si>
    <t>จิรัชญา</t>
  </si>
  <si>
    <t>Chiratchaya</t>
  </si>
  <si>
    <t>จุฑามาศ</t>
  </si>
  <si>
    <t>Juthamat</t>
  </si>
  <si>
    <t>ชนาภา</t>
  </si>
  <si>
    <t>Chanapha</t>
  </si>
  <si>
    <t>ณัฐกนก</t>
  </si>
  <si>
    <t>Nathanok</t>
  </si>
  <si>
    <t>ณิชกานต์</t>
  </si>
  <si>
    <t>Nitchakan</t>
  </si>
  <si>
    <t>ดวงดาว</t>
  </si>
  <si>
    <t>Duangdaw</t>
  </si>
  <si>
    <t>ทิพรัตน์</t>
  </si>
  <si>
    <t>Tiparat</t>
  </si>
  <si>
    <t>นรินทร์รัตน์</t>
  </si>
  <si>
    <t>Narinrat</t>
  </si>
  <si>
    <t>นุชนารถ</t>
  </si>
  <si>
    <t>Nutchanat</t>
  </si>
  <si>
    <t>ปรางวรา</t>
  </si>
  <si>
    <t>Prangvara</t>
  </si>
  <si>
    <t>ปิยกานต์</t>
  </si>
  <si>
    <t>Phiyakan</t>
  </si>
  <si>
    <t>พนิดา</t>
  </si>
  <si>
    <t>Panida</t>
  </si>
  <si>
    <t>พรรณนิภา</t>
  </si>
  <si>
    <t/>
  </si>
  <si>
    <t>พิชามญชุ์</t>
  </si>
  <si>
    <t>Pichamon</t>
  </si>
  <si>
    <t>ภัสรา</t>
  </si>
  <si>
    <t>Phatsara</t>
  </si>
  <si>
    <t>เมษยา</t>
  </si>
  <si>
    <t>Mesaya</t>
  </si>
  <si>
    <t>รัตติกาล</t>
  </si>
  <si>
    <t>Rattikarn</t>
  </si>
  <si>
    <t>ลดา</t>
  </si>
  <si>
    <t>Lada</t>
  </si>
  <si>
    <t>วัชริดา</t>
  </si>
  <si>
    <t>Watcharida</t>
  </si>
  <si>
    <t>วิชินีย์</t>
  </si>
  <si>
    <t>Wichine</t>
  </si>
  <si>
    <t>วิวณภา</t>
  </si>
  <si>
    <t>Wiwnapa</t>
  </si>
  <si>
    <t>Siriluk</t>
  </si>
  <si>
    <t>ศุภดา</t>
  </si>
  <si>
    <t>Supada</t>
  </si>
  <si>
    <t>สิตานัน</t>
  </si>
  <si>
    <t>Sitanan</t>
  </si>
  <si>
    <t>สุดารัตน์</t>
  </si>
  <si>
    <t>Sudarat</t>
  </si>
  <si>
    <t>สุภาพร</t>
  </si>
  <si>
    <t>Suphaporn</t>
  </si>
  <si>
    <t>อฐิติยา</t>
  </si>
  <si>
    <t>Athitiya</t>
  </si>
  <si>
    <t>อมรรัตน์</t>
  </si>
  <si>
    <t>Amonrat</t>
  </si>
  <si>
    <t>กะสันรัมย์</t>
  </si>
  <si>
    <t>Kasanram</t>
  </si>
  <si>
    <t>เจียดประโคน</t>
  </si>
  <si>
    <t>Jeadprakhon</t>
  </si>
  <si>
    <t>สุภโพธิ์</t>
  </si>
  <si>
    <t>Supapho</t>
  </si>
  <si>
    <t>สิทธิศรี</t>
  </si>
  <si>
    <t>Sitthisee</t>
  </si>
  <si>
    <t>รักศิลป์</t>
  </si>
  <si>
    <t>Raksin</t>
  </si>
  <si>
    <t>ขาวเครือ</t>
  </si>
  <si>
    <t>Khoakrue</t>
  </si>
  <si>
    <t>ศรีประโคน</t>
  </si>
  <si>
    <t>Sriprakhon</t>
  </si>
  <si>
    <t>ตรีพงศ์</t>
  </si>
  <si>
    <t>Tripong</t>
  </si>
  <si>
    <t>ขาวปะคำ</t>
  </si>
  <si>
    <t>Khaopakhan</t>
  </si>
  <si>
    <t>นาชัยราญ</t>
  </si>
  <si>
    <t>Nachairan</t>
  </si>
  <si>
    <t>สิทธินาม</t>
  </si>
  <si>
    <t>Sitthinam</t>
  </si>
  <si>
    <t>พะไลยรัมย์</t>
  </si>
  <si>
    <t>Palairam</t>
  </si>
  <si>
    <t>หาญไธสง</t>
  </si>
  <si>
    <t>Hanthaisong</t>
  </si>
  <si>
    <t>ราชสุวรรณ์</t>
  </si>
  <si>
    <t>Ratchasuwan</t>
  </si>
  <si>
    <t>ดีสูงเนิน</t>
  </si>
  <si>
    <t>Deesungnoen</t>
  </si>
  <si>
    <t>หล่อแท้</t>
  </si>
  <si>
    <t>Lothae</t>
  </si>
  <si>
    <t>ขุนรักษ์พะเนาว์</t>
  </si>
  <si>
    <t>ญฟืรยฟ</t>
  </si>
  <si>
    <t>จันโท</t>
  </si>
  <si>
    <t>Janto</t>
  </si>
  <si>
    <t>หินกล้า</t>
  </si>
  <si>
    <t>Hinkla</t>
  </si>
  <si>
    <t>พลรักษา</t>
  </si>
  <si>
    <t>Phonraksa</t>
  </si>
  <si>
    <t>สายอ่อน</t>
  </si>
  <si>
    <t>Saion</t>
  </si>
  <si>
    <t>แสงมาศ</t>
  </si>
  <si>
    <t>Sangmat</t>
  </si>
  <si>
    <t>นิโรรัมย์</t>
  </si>
  <si>
    <t>Niroram</t>
  </si>
  <si>
    <t>ดีเร็ว</t>
  </si>
  <si>
    <t>Deereo</t>
  </si>
  <si>
    <t>อินจันทร์</t>
  </si>
  <si>
    <t>Inchan</t>
  </si>
  <si>
    <t>สุวรรณหงษ์</t>
  </si>
  <si>
    <t>Suwannahong</t>
  </si>
  <si>
    <t>บุญแก้ว</t>
  </si>
  <si>
    <t>Boonkaew</t>
  </si>
  <si>
    <t>ทองละเอียด</t>
  </si>
  <si>
    <t>Tongla-Ead</t>
  </si>
  <si>
    <t>สุขพิมาย</t>
  </si>
  <si>
    <t>Sukphimai</t>
  </si>
  <si>
    <t>ลอดสุโข</t>
  </si>
  <si>
    <t>Lotsukho</t>
  </si>
  <si>
    <t>สียางนอก</t>
  </si>
  <si>
    <t>Seeyangnok</t>
  </si>
  <si>
    <t>630113140001</t>
  </si>
  <si>
    <t>630113140002</t>
  </si>
  <si>
    <t>630113140003</t>
  </si>
  <si>
    <t>630113140004</t>
  </si>
  <si>
    <t>630113140005</t>
  </si>
  <si>
    <t>630113140006</t>
  </si>
  <si>
    <t>630113140007</t>
  </si>
  <si>
    <t>630113140008</t>
  </si>
  <si>
    <t>630113140009</t>
  </si>
  <si>
    <t>630113140010</t>
  </si>
  <si>
    <t>630113140011</t>
  </si>
  <si>
    <t>630113140012</t>
  </si>
  <si>
    <t>630113140013</t>
  </si>
  <si>
    <t>630113140014</t>
  </si>
  <si>
    <t>630113140015</t>
  </si>
  <si>
    <t>630113140016</t>
  </si>
  <si>
    <t>630113140017</t>
  </si>
  <si>
    <t>630113140018</t>
  </si>
  <si>
    <t>630113140019</t>
  </si>
  <si>
    <t>630113140020</t>
  </si>
  <si>
    <t>630113140021</t>
  </si>
  <si>
    <t>630113140022</t>
  </si>
  <si>
    <t>630113140023</t>
  </si>
  <si>
    <t>630113140024</t>
  </si>
  <si>
    <t>630113140025</t>
  </si>
  <si>
    <t>630113140026</t>
  </si>
  <si>
    <t>630113140027</t>
  </si>
  <si>
    <t>630113140028</t>
  </si>
  <si>
    <t>630113140029</t>
  </si>
  <si>
    <t>630113140030</t>
  </si>
  <si>
    <t>กมนภู</t>
  </si>
  <si>
    <t>Kamonphu</t>
  </si>
  <si>
    <t>สวาทรัมย์</t>
  </si>
  <si>
    <t>Sawatram</t>
  </si>
  <si>
    <t>กิตติภัฎ</t>
  </si>
  <si>
    <t>Kittipat</t>
  </si>
  <si>
    <t>ปิ่นแก้ว</t>
  </si>
  <si>
    <t>Pinkaew</t>
  </si>
  <si>
    <t>ไชยกานต์</t>
  </si>
  <si>
    <t>Chaiyagan</t>
  </si>
  <si>
    <t>จันศิลา</t>
  </si>
  <si>
    <t>Jansila</t>
  </si>
  <si>
    <t>ดัสกร</t>
  </si>
  <si>
    <t>Datsakorn</t>
  </si>
  <si>
    <t>บุญญา</t>
  </si>
  <si>
    <t>Boonya</t>
  </si>
  <si>
    <t>ธนะวัฒน์</t>
  </si>
  <si>
    <t>Thanawat</t>
  </si>
  <si>
    <t>เสงี่ยมศักดิ์</t>
  </si>
  <si>
    <t>Sangiamsak</t>
  </si>
  <si>
    <t>นฤเบศร์</t>
  </si>
  <si>
    <t>Narubet</t>
  </si>
  <si>
    <t>แหวนเพ็ชร</t>
  </si>
  <si>
    <t>Watphet</t>
  </si>
  <si>
    <t>พงศ์พริษฐ์</t>
  </si>
  <si>
    <t>Pongpharit</t>
  </si>
  <si>
    <t>วรวงศ์</t>
  </si>
  <si>
    <t>Worrawong</t>
  </si>
  <si>
    <t>พีรภัทร</t>
  </si>
  <si>
    <t>Phiraphat</t>
  </si>
  <si>
    <t>รังพงษ์</t>
  </si>
  <si>
    <t>Rangphong</t>
  </si>
  <si>
    <t>เสรีภาพ</t>
  </si>
  <si>
    <t>Sereepap</t>
  </si>
  <si>
    <t>รัตนเสน</t>
  </si>
  <si>
    <t>Rattanasen</t>
  </si>
  <si>
    <t>อัครพร</t>
  </si>
  <si>
    <t>Oakkharaphon</t>
  </si>
  <si>
    <t>เลไธสง</t>
  </si>
  <si>
    <t>Lethaisong</t>
  </si>
  <si>
    <t>โอฬารรัตน์</t>
  </si>
  <si>
    <t>Olanrat</t>
  </si>
  <si>
    <t>วณิชชากูลอดิศัย</t>
  </si>
  <si>
    <t>Wanichchakuladisai</t>
  </si>
  <si>
    <t>กัญกานต์</t>
  </si>
  <si>
    <t>Kanyakan</t>
  </si>
  <si>
    <t>ภักดิ์สูงเนิน</t>
  </si>
  <si>
    <t>Pagsungnoen</t>
  </si>
  <si>
    <t>จันทรรัตน์</t>
  </si>
  <si>
    <t>Chantararat</t>
  </si>
  <si>
    <t>ฮวดศรี</t>
  </si>
  <si>
    <t>Haudsi</t>
  </si>
  <si>
    <t>จารุภา</t>
  </si>
  <si>
    <t>Jarupa</t>
  </si>
  <si>
    <t>มีอิสระ</t>
  </si>
  <si>
    <t>Meeisara</t>
  </si>
  <si>
    <t>ชยาพร</t>
  </si>
  <si>
    <t>Chayaporn</t>
  </si>
  <si>
    <t>โตคีรี</t>
  </si>
  <si>
    <t>Tokeeree</t>
  </si>
  <si>
    <t>ณัฐธิดา</t>
  </si>
  <si>
    <t>Natthida</t>
  </si>
  <si>
    <t>สุทธิธรรม</t>
  </si>
  <si>
    <t>Sutthitham</t>
  </si>
  <si>
    <t>ณิชาภัทร</t>
  </si>
  <si>
    <t>Nichaphat</t>
  </si>
  <si>
    <t>ห่วงประโคน</t>
  </si>
  <si>
    <t>Huangprakhon</t>
  </si>
  <si>
    <t>ทิพวรรณ</t>
  </si>
  <si>
    <t>Thippawan</t>
  </si>
  <si>
    <t>ใจหาญ</t>
  </si>
  <si>
    <t>Jaihan</t>
  </si>
  <si>
    <t>นลัทพร</t>
  </si>
  <si>
    <t>Nalattapron</t>
  </si>
  <si>
    <t>บุญมาก</t>
  </si>
  <si>
    <t>Boonmak</t>
  </si>
  <si>
    <t>นิราวัลย์</t>
  </si>
  <si>
    <t>Nirawan</t>
  </si>
  <si>
    <t>อุตสัย</t>
  </si>
  <si>
    <t>Auttasai</t>
  </si>
  <si>
    <t>ปนิดาพร</t>
  </si>
  <si>
    <t>Panidaporn</t>
  </si>
  <si>
    <t>โมกไธสง</t>
  </si>
  <si>
    <t>Mokthaisong</t>
  </si>
  <si>
    <t>ปรารถนา</t>
  </si>
  <si>
    <t>Pradtana</t>
  </si>
  <si>
    <t>คุ้มถนอม</t>
  </si>
  <si>
    <t>Chumthanom</t>
  </si>
  <si>
    <t>พัชราภา</t>
  </si>
  <si>
    <t>Patcharapa</t>
  </si>
  <si>
    <t>บุญมี</t>
  </si>
  <si>
    <t>Boonmee</t>
  </si>
  <si>
    <t>พิฆเนศ</t>
  </si>
  <si>
    <t>Phikhanet</t>
  </si>
  <si>
    <t>ทำมีภักดิ์</t>
  </si>
  <si>
    <t>Tammeepak</t>
  </si>
  <si>
    <t>ภัทราภรณ์</t>
  </si>
  <si>
    <t>Pattharaporn</t>
  </si>
  <si>
    <t>สิริสุข</t>
  </si>
  <si>
    <t>Sirisuk</t>
  </si>
  <si>
    <t>วันนิภา</t>
  </si>
  <si>
    <t>Wannipha</t>
  </si>
  <si>
    <t>กาดรัมย์</t>
  </si>
  <si>
    <t>Katram</t>
  </si>
  <si>
    <t>สิริยาภรณ์</t>
  </si>
  <si>
    <t>Siriyaporn</t>
  </si>
  <si>
    <t>พินิจงาม</t>
  </si>
  <si>
    <t>Pinijngam</t>
  </si>
  <si>
    <t>Suphaphorn</t>
  </si>
  <si>
    <t>แสงละออ</t>
  </si>
  <si>
    <t>Sanglaoo</t>
  </si>
  <si>
    <t>Atchariyaporn</t>
  </si>
  <si>
    <t>แสงอ่อนตา</t>
  </si>
  <si>
    <t>Saeng-Onta</t>
  </si>
  <si>
    <t>630113140031</t>
  </si>
  <si>
    <t>630113140032</t>
  </si>
  <si>
    <t>630113140033</t>
  </si>
  <si>
    <t>630113140034</t>
  </si>
  <si>
    <t>630113140035</t>
  </si>
  <si>
    <t>630113140036</t>
  </si>
  <si>
    <t>630113140037</t>
  </si>
  <si>
    <t>630113140038</t>
  </si>
  <si>
    <t>630113140039</t>
  </si>
  <si>
    <t>630113140040</t>
  </si>
  <si>
    <t>630113140041</t>
  </si>
  <si>
    <t>630113140042</t>
  </si>
  <si>
    <t>630113140043</t>
  </si>
  <si>
    <t>630113140044</t>
  </si>
  <si>
    <t>630113140045</t>
  </si>
  <si>
    <t>630113140046</t>
  </si>
  <si>
    <t>630113140047</t>
  </si>
  <si>
    <t>630113140048</t>
  </si>
  <si>
    <t>630113140049</t>
  </si>
  <si>
    <t>630113140050</t>
  </si>
  <si>
    <t>630113140051</t>
  </si>
  <si>
    <t>630113140052</t>
  </si>
  <si>
    <t>630113140053</t>
  </si>
  <si>
    <t>630113140054</t>
  </si>
  <si>
    <t>630113140055</t>
  </si>
  <si>
    <t>630113140056</t>
  </si>
  <si>
    <t>630113140057</t>
  </si>
  <si>
    <t>630113140058</t>
  </si>
  <si>
    <t>630113140059</t>
  </si>
  <si>
    <t>630113140060</t>
  </si>
  <si>
    <t>กฤต</t>
  </si>
  <si>
    <t>Krit</t>
  </si>
  <si>
    <t>สิงหภิวัฒน์</t>
  </si>
  <si>
    <t>Singhapiwat</t>
  </si>
  <si>
    <t>จักรา</t>
  </si>
  <si>
    <t>Chakkra</t>
  </si>
  <si>
    <t>กระดานลาด</t>
  </si>
  <si>
    <t>Kradanlat</t>
  </si>
  <si>
    <t>ณัฐภพ</t>
  </si>
  <si>
    <t>Nadthaphob</t>
  </si>
  <si>
    <t>พินิรัมย์</t>
  </si>
  <si>
    <t>Phiniram</t>
  </si>
  <si>
    <t>ธนชัย</t>
  </si>
  <si>
    <t>Tanachai</t>
  </si>
  <si>
    <t>อะทะขันธ์</t>
  </si>
  <si>
    <t>Athakhan</t>
  </si>
  <si>
    <t>ธัญเทพ</t>
  </si>
  <si>
    <t>Thanyatep</t>
  </si>
  <si>
    <t>เจริญศรี</t>
  </si>
  <si>
    <t>Jaleansri</t>
  </si>
  <si>
    <t>บัญญพนต์</t>
  </si>
  <si>
    <t>Banyaphon</t>
  </si>
  <si>
    <t>ชิดรัมย์</t>
  </si>
  <si>
    <t>Chidram</t>
  </si>
  <si>
    <t xml:space="preserve">พัชระ </t>
  </si>
  <si>
    <t>Phatchara</t>
  </si>
  <si>
    <t>ปะกัง</t>
  </si>
  <si>
    <t>Pakang</t>
  </si>
  <si>
    <t>ศราวุฒิ</t>
  </si>
  <si>
    <t>Sarawut</t>
  </si>
  <si>
    <t>ช่อมะลิ</t>
  </si>
  <si>
    <t>Chomali</t>
  </si>
  <si>
    <t>อภิวัตร์</t>
  </si>
  <si>
    <t>Aphiwat</t>
  </si>
  <si>
    <t>พันธ์วงษ์</t>
  </si>
  <si>
    <t>Phanuaong</t>
  </si>
  <si>
    <t>อัตชัย</t>
  </si>
  <si>
    <t>Oattachai</t>
  </si>
  <si>
    <t>ทองพูน</t>
  </si>
  <si>
    <t>Thongphun</t>
  </si>
  <si>
    <t>กฤติมา</t>
  </si>
  <si>
    <t>Kittima</t>
  </si>
  <si>
    <t>ไทวะกิรติ</t>
  </si>
  <si>
    <t>Thaiwakirati</t>
  </si>
  <si>
    <t>สวัสดี</t>
  </si>
  <si>
    <t>Sawatdee</t>
  </si>
  <si>
    <t>จันทร์สุจิตรา</t>
  </si>
  <si>
    <t>Jansujittra</t>
  </si>
  <si>
    <t>รุ่งเรือง</t>
  </si>
  <si>
    <t>Rungrueng</t>
  </si>
  <si>
    <t>จิรนุช</t>
  </si>
  <si>
    <t>Jiranut</t>
  </si>
  <si>
    <t>ราชบุรี</t>
  </si>
  <si>
    <t>Ratchaburi</t>
  </si>
  <si>
    <t>ณัฎฐณิชา</t>
  </si>
  <si>
    <t>Nadtanicha</t>
  </si>
  <si>
    <t>โพธิ์ทอน</t>
  </si>
  <si>
    <t>Phaithon</t>
  </si>
  <si>
    <t>ณัฐนิชา</t>
  </si>
  <si>
    <t>พรหมนุช</t>
  </si>
  <si>
    <t>Promnuch</t>
  </si>
  <si>
    <t>ดวงฤทัย</t>
  </si>
  <si>
    <t>Duangruethai</t>
  </si>
  <si>
    <t>ทองใบ</t>
  </si>
  <si>
    <t>Thongbai</t>
  </si>
  <si>
    <t>ธัญรดา</t>
  </si>
  <si>
    <t>Tanrada</t>
  </si>
  <si>
    <t>จันทร์ทอง</t>
  </si>
  <si>
    <t>Janthong</t>
  </si>
  <si>
    <t>นิชาภัทร</t>
  </si>
  <si>
    <t>ล้อประโคน</t>
  </si>
  <si>
    <t>Loprakhon</t>
  </si>
  <si>
    <t>เนตรนภา</t>
  </si>
  <si>
    <t>Netnapa</t>
  </si>
  <si>
    <t>หมวกไธสง</t>
  </si>
  <si>
    <t>Muakthaisong</t>
  </si>
  <si>
    <t>ปภาดา</t>
  </si>
  <si>
    <t>Paphada</t>
  </si>
  <si>
    <t>สังข์ศรีฤทธิไกร</t>
  </si>
  <si>
    <t>Sangsriridthikrai</t>
  </si>
  <si>
    <t>ปุณยาพร</t>
  </si>
  <si>
    <t>Punyaphon</t>
  </si>
  <si>
    <t>บังทัด</t>
  </si>
  <si>
    <t>Bongthat</t>
  </si>
  <si>
    <t>พันพสา</t>
  </si>
  <si>
    <t>Panpasa</t>
  </si>
  <si>
    <t>มีลาป</t>
  </si>
  <si>
    <t>Meelap</t>
  </si>
  <si>
    <t>พีรดา</t>
  </si>
  <si>
    <t>Peerada</t>
  </si>
  <si>
    <t>สมบูรณ์</t>
  </si>
  <si>
    <t>Somboon</t>
  </si>
  <si>
    <t>ลภัสรดา</t>
  </si>
  <si>
    <t>Raphatrada</t>
  </si>
  <si>
    <t>โยที</t>
  </si>
  <si>
    <t>Yothi</t>
  </si>
  <si>
    <t xml:space="preserve">ศศิวรรณ </t>
  </si>
  <si>
    <t>Sasiwan</t>
  </si>
  <si>
    <t>มุมดี</t>
  </si>
  <si>
    <t>Mumdee</t>
  </si>
  <si>
    <t>สิดาพร</t>
  </si>
  <si>
    <t>Sidaporn</t>
  </si>
  <si>
    <t>จิตไทย</t>
  </si>
  <si>
    <t>Jitthai</t>
  </si>
  <si>
    <t>สุพรรษา</t>
  </si>
  <si>
    <t>Sipansa</t>
  </si>
  <si>
    <t>อดทน</t>
  </si>
  <si>
    <t>Otthon</t>
  </si>
  <si>
    <t>อนุศรา</t>
  </si>
  <si>
    <t>Anusara</t>
  </si>
  <si>
    <t>รัตนแสง</t>
  </si>
  <si>
    <t>Rattanasang</t>
  </si>
  <si>
    <t>อาริษา</t>
  </si>
  <si>
    <t>Arisa</t>
  </si>
  <si>
    <t>เจริญรัมย์</t>
  </si>
  <si>
    <t>Charoenram</t>
  </si>
  <si>
    <t>630113114001</t>
  </si>
  <si>
    <t>630113114002</t>
  </si>
  <si>
    <t>630113114003</t>
  </si>
  <si>
    <t>630113114004</t>
  </si>
  <si>
    <t>630113114005</t>
  </si>
  <si>
    <t>630113114006</t>
  </si>
  <si>
    <t>630113114007</t>
  </si>
  <si>
    <t>630113114008</t>
  </si>
  <si>
    <t>630113114009</t>
  </si>
  <si>
    <t>630113114010</t>
  </si>
  <si>
    <t>630113114011</t>
  </si>
  <si>
    <t>630113114012</t>
  </si>
  <si>
    <t>630113114013</t>
  </si>
  <si>
    <t>630113114014</t>
  </si>
  <si>
    <t>630113114015</t>
  </si>
  <si>
    <t>630113114016</t>
  </si>
  <si>
    <t>630113114017</t>
  </si>
  <si>
    <t>630113114018</t>
  </si>
  <si>
    <t>630113114019</t>
  </si>
  <si>
    <t>630113114020</t>
  </si>
  <si>
    <t>630113114021</t>
  </si>
  <si>
    <t>630113114022</t>
  </si>
  <si>
    <t>630113114023</t>
  </si>
  <si>
    <t>630113114024</t>
  </si>
  <si>
    <t>630113114025</t>
  </si>
  <si>
    <t>630113114026</t>
  </si>
  <si>
    <t>630113114027</t>
  </si>
  <si>
    <t>630113114028</t>
  </si>
  <si>
    <t>630113114029</t>
  </si>
  <si>
    <t>630113114030</t>
  </si>
  <si>
    <t>630113114031</t>
  </si>
  <si>
    <t>นักศึกษาชั้นปีที่ 1 ปีการศึกษา 2563 คณะ ครุศาสตร์  รุ่น 63 สาขาวิชา คณิตศาสตร์ หมู่ 1</t>
  </si>
  <si>
    <t>นักศึกษาชั้นปีที่ 1 ปีการศึกษา 2563 คณะ ครุศาสตร์  รุ่น 63 สาขาวิชา คณิตศาสตร์ หมู่ 2</t>
  </si>
  <si>
    <t>นักศึกษาชั้นปีที่ 1 ปีการศึกษา 2563 คณะ ครุศาสตร์  รุ่น 63 สาขาวิชา การศึกษาปฐมวัย หมู่ 2</t>
  </si>
  <si>
    <t>กฤตย์</t>
  </si>
  <si>
    <t>หงษาแก้ว</t>
  </si>
  <si>
    <t>Hongsakaew</t>
  </si>
  <si>
    <t>จักรกฤต</t>
  </si>
  <si>
    <t>Jakkirt</t>
  </si>
  <si>
    <t>ปัญใจ</t>
  </si>
  <si>
    <t>Panjai</t>
  </si>
  <si>
    <t>ชญานิน</t>
  </si>
  <si>
    <t>Chayanin</t>
  </si>
  <si>
    <t>สงวนเชื้อ</t>
  </si>
  <si>
    <t>Sanguanchuea</t>
  </si>
  <si>
    <t>ชุติวัฒน์</t>
  </si>
  <si>
    <t>Chatiwat</t>
  </si>
  <si>
    <t>ดวนใหญ่</t>
  </si>
  <si>
    <t>Duanyai</t>
  </si>
  <si>
    <t>ณัฐพงษ์</t>
  </si>
  <si>
    <t>Nattaphong</t>
  </si>
  <si>
    <t>แก้วคำ</t>
  </si>
  <si>
    <t>Kaewkham</t>
  </si>
  <si>
    <t>ทิตติพงษ์</t>
  </si>
  <si>
    <t>Tittipong</t>
  </si>
  <si>
    <t>หอมหวาน</t>
  </si>
  <si>
    <t>Homwan</t>
  </si>
  <si>
    <t>ธรรณธร</t>
  </si>
  <si>
    <t>Thanthon</t>
  </si>
  <si>
    <t>สองห้องนอก</t>
  </si>
  <si>
    <t>Songhongnok</t>
  </si>
  <si>
    <t>นเรศ</t>
  </si>
  <si>
    <t>Nared</t>
  </si>
  <si>
    <t>บ่อคุ้ม</t>
  </si>
  <si>
    <t>Bokoom</t>
  </si>
  <si>
    <t>นิติภูมิ</t>
  </si>
  <si>
    <t>Nitipoom</t>
  </si>
  <si>
    <t>ศรีหาบุตร</t>
  </si>
  <si>
    <t>Srihabut</t>
  </si>
  <si>
    <t>ปริญญา</t>
  </si>
  <si>
    <t>Parinya</t>
  </si>
  <si>
    <t>แสงลา</t>
  </si>
  <si>
    <t>Seangla</t>
  </si>
  <si>
    <t>พงศกร</t>
  </si>
  <si>
    <t>Pongsakon</t>
  </si>
  <si>
    <t>แก้วนาพันธ์</t>
  </si>
  <si>
    <t>Kaewnapon</t>
  </si>
  <si>
    <t>ภูเบศร์</t>
  </si>
  <si>
    <t>Phoobed</t>
  </si>
  <si>
    <t>สุกิมานิล</t>
  </si>
  <si>
    <t>Sukimanin</t>
  </si>
  <si>
    <t>ภูมิผไท</t>
  </si>
  <si>
    <t>Pumipathai</t>
  </si>
  <si>
    <t>แสงสว่าง</t>
  </si>
  <si>
    <t>Sangsawang</t>
  </si>
  <si>
    <t>วชิระ</t>
  </si>
  <si>
    <t>Wachira</t>
  </si>
  <si>
    <t>คำกองแก้ว</t>
  </si>
  <si>
    <t>Khomkongkaeo</t>
  </si>
  <si>
    <t>วิทวัส</t>
  </si>
  <si>
    <t>Vitawat</t>
  </si>
  <si>
    <t>สุวรรณโท</t>
  </si>
  <si>
    <t>Suwanato</t>
  </si>
  <si>
    <t>ศิริชัย</t>
  </si>
  <si>
    <t>Sirichai</t>
  </si>
  <si>
    <t>สิงห์โตทอง</t>
  </si>
  <si>
    <t>Singtotong</t>
  </si>
  <si>
    <t>สิทธิพงศ์</t>
  </si>
  <si>
    <t>Sitthipong</t>
  </si>
  <si>
    <t>ดวงดาวพารัมย์</t>
  </si>
  <si>
    <t>Duangdaoparam</t>
  </si>
  <si>
    <t>สิทธิพล</t>
  </si>
  <si>
    <t>Sittipon</t>
  </si>
  <si>
    <t>สุขจิต</t>
  </si>
  <si>
    <t>Sookjit</t>
  </si>
  <si>
    <t>อภิสิทธิ์</t>
  </si>
  <si>
    <t>Apisit</t>
  </si>
  <si>
    <t>เวียนนอก</t>
  </si>
  <si>
    <t>Wiannnork</t>
  </si>
  <si>
    <t>กมลฉัตร</t>
  </si>
  <si>
    <t>Kamonchat</t>
  </si>
  <si>
    <t>บุญเส็ง</t>
  </si>
  <si>
    <t>Bonseng</t>
  </si>
  <si>
    <t>จิราพร</t>
  </si>
  <si>
    <t>Jiraphon</t>
  </si>
  <si>
    <t>สีกาขาว</t>
  </si>
  <si>
    <t>Sikakao</t>
  </si>
  <si>
    <t>จุฬารัตน์</t>
  </si>
  <si>
    <t>Jularat</t>
  </si>
  <si>
    <t>พูลภูงา</t>
  </si>
  <si>
    <t>Pholphoonga</t>
  </si>
  <si>
    <t>นพรัตน์</t>
  </si>
  <si>
    <t>Nopparat</t>
  </si>
  <si>
    <t>ชินภา</t>
  </si>
  <si>
    <t>Chinnapa</t>
  </si>
  <si>
    <t>บัณฑิตา</t>
  </si>
  <si>
    <t>Bantita</t>
  </si>
  <si>
    <t>การิยา</t>
  </si>
  <si>
    <t>Kariya</t>
  </si>
  <si>
    <t>ปาริฉัตร</t>
  </si>
  <si>
    <t>Parichat</t>
  </si>
  <si>
    <t>รอบคอบ</t>
  </si>
  <si>
    <t>Robkhob</t>
  </si>
  <si>
    <t>รัชนีกร</t>
  </si>
  <si>
    <t>Ratnikon</t>
  </si>
  <si>
    <t>ภูวงษ์ยางนอก</t>
  </si>
  <si>
    <t>Phuwongyangnok</t>
  </si>
  <si>
    <t>วลัยพร</t>
  </si>
  <si>
    <t>Walaiporn</t>
  </si>
  <si>
    <t>อุดมบุญ</t>
  </si>
  <si>
    <t>Udomboon</t>
  </si>
  <si>
    <t>วิลาสลักษณ์</t>
  </si>
  <si>
    <t>Wilatluk</t>
  </si>
  <si>
    <t>รุ่งพิมาย</t>
  </si>
  <si>
    <t>Rungphimai</t>
  </si>
  <si>
    <t>สุธิมนต์</t>
  </si>
  <si>
    <t>Suthimon</t>
  </si>
  <si>
    <t>พันธ์วิลัย</t>
  </si>
  <si>
    <t>Phanwilai</t>
  </si>
  <si>
    <t>สุภาวรรณ</t>
  </si>
  <si>
    <t>Suphawan</t>
  </si>
  <si>
    <t>โต๊ะสำรับ</t>
  </si>
  <si>
    <t>Toiasamrap</t>
  </si>
  <si>
    <t>อรุณรัตน์</t>
  </si>
  <si>
    <t>Aronrat</t>
  </si>
  <si>
    <t>สมัญญา</t>
  </si>
  <si>
    <t>Samanya</t>
  </si>
  <si>
    <t>นักศึกษาชั้นปีที่ 1 ปีการศึกษา 2563 คณะ ครุศาสตร์  รุ่น 63 สาขาวิชา ดนตรีศึกษา (วิชาเอกดนตรีตะวันตก) หมู่ 1</t>
  </si>
  <si>
    <t>นักศึกษาชั้นปีที่ 1 ปีการศึกษา 2563 คณะ ครุศาสตร์  รุ่น 63 สาขาวิชา ดนตรีศึกษา (วิชาเอกดนตรีตะวันตก) หมู่ 2</t>
  </si>
  <si>
    <t>630113114032</t>
  </si>
  <si>
    <t>630113114033</t>
  </si>
  <si>
    <t>630113114034</t>
  </si>
  <si>
    <t>630113114035</t>
  </si>
  <si>
    <t>630113114036</t>
  </si>
  <si>
    <t>630113114037</t>
  </si>
  <si>
    <t>630113114038</t>
  </si>
  <si>
    <t>630113114039</t>
  </si>
  <si>
    <t>630113114040</t>
  </si>
  <si>
    <t>630113114041</t>
  </si>
  <si>
    <t>630113114042</t>
  </si>
  <si>
    <t>630113114043</t>
  </si>
  <si>
    <t>630113114044</t>
  </si>
  <si>
    <t>630113114045</t>
  </si>
  <si>
    <t>630113114046</t>
  </si>
  <si>
    <t>630113114047</t>
  </si>
  <si>
    <t>630113114048</t>
  </si>
  <si>
    <t>630113114049</t>
  </si>
  <si>
    <t>630113114050</t>
  </si>
  <si>
    <t>630113114051</t>
  </si>
  <si>
    <t>630113114052</t>
  </si>
  <si>
    <t>630113114053</t>
  </si>
  <si>
    <t>630113114054</t>
  </si>
  <si>
    <t>630113114055</t>
  </si>
  <si>
    <t>630113114056</t>
  </si>
  <si>
    <t>630113114057</t>
  </si>
  <si>
    <t>630113114058</t>
  </si>
  <si>
    <t>630113114059</t>
  </si>
  <si>
    <t>630113114060</t>
  </si>
  <si>
    <t>630113114061</t>
  </si>
  <si>
    <t>630113114062</t>
  </si>
  <si>
    <t>กันตพงศ์</t>
  </si>
  <si>
    <t>Kantaphomg</t>
  </si>
  <si>
    <t>ทุรินไธสง</t>
  </si>
  <si>
    <t>Thurinthaisong</t>
  </si>
  <si>
    <t>เจษฎา</t>
  </si>
  <si>
    <t>Jetsada</t>
  </si>
  <si>
    <t>บุตรแวง</t>
  </si>
  <si>
    <t>Butwaeng</t>
  </si>
  <si>
    <t>ชานนท์</t>
  </si>
  <si>
    <t>Chanon</t>
  </si>
  <si>
    <t>ศรีชัย</t>
  </si>
  <si>
    <t>Srichai</t>
  </si>
  <si>
    <t>ณภัทร</t>
  </si>
  <si>
    <t>Napad</t>
  </si>
  <si>
    <t>เล็งไธสง</t>
  </si>
  <si>
    <t>Lengthaisong</t>
  </si>
  <si>
    <t>เตชินท์</t>
  </si>
  <si>
    <t>Tachin</t>
  </si>
  <si>
    <t>ศรีคราม</t>
  </si>
  <si>
    <t>Srikram</t>
  </si>
  <si>
    <t>ธเนษฐ</t>
  </si>
  <si>
    <t>Tanath</t>
  </si>
  <si>
    <t>วันทา</t>
  </si>
  <si>
    <t>Wantha</t>
  </si>
  <si>
    <t>ธิติพงศ์</t>
  </si>
  <si>
    <t>Titiphong</t>
  </si>
  <si>
    <t>เสาวพันธ์</t>
  </si>
  <si>
    <t>Saowaphan</t>
  </si>
  <si>
    <t>นัฐพล</t>
  </si>
  <si>
    <t>Natthaphol</t>
  </si>
  <si>
    <t>เชิงโกรย</t>
  </si>
  <si>
    <t>Choengkroy</t>
  </si>
  <si>
    <t>ปฏิพัทธ์</t>
  </si>
  <si>
    <t>Patiphut</t>
  </si>
  <si>
    <t>วงศ์มนัสนันท์</t>
  </si>
  <si>
    <t>Wongmanassanan</t>
  </si>
  <si>
    <t>ปิยะวัฒน์</t>
  </si>
  <si>
    <t>Piyawat</t>
  </si>
  <si>
    <t>โคตรสมบัติ</t>
  </si>
  <si>
    <t>Khotsombat</t>
  </si>
  <si>
    <t>พงษ์ศิริ</t>
  </si>
  <si>
    <t>Phongsiri</t>
  </si>
  <si>
    <t>คะเรรัมย์</t>
  </si>
  <si>
    <t>Khareram</t>
  </si>
  <si>
    <t>ภูมิธรรม์</t>
  </si>
  <si>
    <t>Poomthan</t>
  </si>
  <si>
    <t>หอมทอง</t>
  </si>
  <si>
    <t>Homtong</t>
  </si>
  <si>
    <t>มงคลชัย</t>
  </si>
  <si>
    <t>Mongkhonchai</t>
  </si>
  <si>
    <t>มั่งคง</t>
  </si>
  <si>
    <t>Mankhong</t>
  </si>
  <si>
    <t>วันเผด็จ</t>
  </si>
  <si>
    <t>Wanphadet</t>
  </si>
  <si>
    <t>เพ็งอุดม</t>
  </si>
  <si>
    <t>Phengaudom</t>
  </si>
  <si>
    <t>ศิกษก</t>
  </si>
  <si>
    <t>Siksaka</t>
  </si>
  <si>
    <t>พวงศรี</t>
  </si>
  <si>
    <t>Phuargsri</t>
  </si>
  <si>
    <t xml:space="preserve">ศิวะกร </t>
  </si>
  <si>
    <t>Shivakorn</t>
  </si>
  <si>
    <t>แก้วพรม</t>
  </si>
  <si>
    <t>Chaewprom</t>
  </si>
  <si>
    <t>Sitthiphong</t>
  </si>
  <si>
    <t>ศรีเตชะ</t>
  </si>
  <si>
    <t>Sritacha</t>
  </si>
  <si>
    <t>อดิเทพ</t>
  </si>
  <si>
    <t>Aditap</t>
  </si>
  <si>
    <t>มหาชัย</t>
  </si>
  <si>
    <t>Mahachai</t>
  </si>
  <si>
    <t>เอกภพ</t>
  </si>
  <si>
    <t>Aekphop</t>
  </si>
  <si>
    <t>ฤกษ์ชัย</t>
  </si>
  <si>
    <t>Roekchai</t>
  </si>
  <si>
    <t>จันจิรา</t>
  </si>
  <si>
    <t>Janjira</t>
  </si>
  <si>
    <t>วงค์บำราบ</t>
  </si>
  <si>
    <t>Wongbamrap</t>
  </si>
  <si>
    <t>จิรารัตน์</t>
  </si>
  <si>
    <t>Chiraratn</t>
  </si>
  <si>
    <t>ยาทา</t>
  </si>
  <si>
    <t>Yatha</t>
  </si>
  <si>
    <t>ณัชศิยากรณ์</t>
  </si>
  <si>
    <t>Nutsiyakorn</t>
  </si>
  <si>
    <t>ผนึกดี</t>
  </si>
  <si>
    <t>Panuekdee</t>
  </si>
  <si>
    <t>นริสรา</t>
  </si>
  <si>
    <t>Naritsara</t>
  </si>
  <si>
    <t>บุตรลักษณ์</t>
  </si>
  <si>
    <t>Butlak</t>
  </si>
  <si>
    <t>เบ็ญจมาศ</t>
  </si>
  <si>
    <t>Benjamas</t>
  </si>
  <si>
    <t>สมนาค</t>
  </si>
  <si>
    <t>Somnak</t>
  </si>
  <si>
    <t>มณีพิชา</t>
  </si>
  <si>
    <t>Maneephichar</t>
  </si>
  <si>
    <t>พานิคม</t>
  </si>
  <si>
    <t>Phanikhom</t>
  </si>
  <si>
    <t>ฤชามาศ</t>
  </si>
  <si>
    <t>Ruechamat</t>
  </si>
  <si>
    <t>เหล่าศรี</t>
  </si>
  <si>
    <t>Laosri</t>
  </si>
  <si>
    <t>โต๊ะงาม</t>
  </si>
  <si>
    <t>To-Ngam</t>
  </si>
  <si>
    <t>ศศิวิภา</t>
  </si>
  <si>
    <t>Sasiwipha</t>
  </si>
  <si>
    <t>สะทอนรัมย์</t>
  </si>
  <si>
    <t>Sathonram</t>
  </si>
  <si>
    <t>สุภาวดี</t>
  </si>
  <si>
    <t>Supawadee</t>
  </si>
  <si>
    <t>มนตรีปฐม</t>
  </si>
  <si>
    <t>Monteepathom</t>
  </si>
  <si>
    <t>อรวรรณ</t>
  </si>
  <si>
    <t>Orawan</t>
  </si>
  <si>
    <t>มีครไทย</t>
  </si>
  <si>
    <t>Meekornthai</t>
  </si>
  <si>
    <t>อารีญา</t>
  </si>
  <si>
    <t>Areeya</t>
  </si>
  <si>
    <t>อานันท์</t>
  </si>
  <si>
    <t>Anan</t>
  </si>
  <si>
    <t>630113189001</t>
  </si>
  <si>
    <t>630113189002</t>
  </si>
  <si>
    <t>630113189003</t>
  </si>
  <si>
    <t>630113189004</t>
  </si>
  <si>
    <t>630113189005</t>
  </si>
  <si>
    <t>630113189006</t>
  </si>
  <si>
    <t>630113189007</t>
  </si>
  <si>
    <t>630113189008</t>
  </si>
  <si>
    <t>630113189009</t>
  </si>
  <si>
    <t>630113189010</t>
  </si>
  <si>
    <t>630113189011</t>
  </si>
  <si>
    <t>630113189012</t>
  </si>
  <si>
    <t>630113189013</t>
  </si>
  <si>
    <t>630113189014</t>
  </si>
  <si>
    <t>630113189015</t>
  </si>
  <si>
    <t>630113189016</t>
  </si>
  <si>
    <t>630113189017</t>
  </si>
  <si>
    <t>630113189018</t>
  </si>
  <si>
    <t>630113189019</t>
  </si>
  <si>
    <t>630113189020</t>
  </si>
  <si>
    <t>630113189021</t>
  </si>
  <si>
    <t>630113189022</t>
  </si>
  <si>
    <t>630113189023</t>
  </si>
  <si>
    <t>630113189024</t>
  </si>
  <si>
    <t>630113189025</t>
  </si>
  <si>
    <t>630113189026</t>
  </si>
  <si>
    <t>630113189027</t>
  </si>
  <si>
    <t>630113189028</t>
  </si>
  <si>
    <t>630113189029</t>
  </si>
  <si>
    <t>630113189030</t>
  </si>
  <si>
    <t>630113189031</t>
  </si>
  <si>
    <t>กวินภพ</t>
  </si>
  <si>
    <t>Gawinpop</t>
  </si>
  <si>
    <t>เจริญยิ่ง</t>
  </si>
  <si>
    <t>Charoenying</t>
  </si>
  <si>
    <t>จีรภัทร์</t>
  </si>
  <si>
    <t>Jeeraphat</t>
  </si>
  <si>
    <t>ภัทรเมธากุล</t>
  </si>
  <si>
    <t>Phattharamethakun</t>
  </si>
  <si>
    <t>ชลธิต</t>
  </si>
  <si>
    <t>Chollatid</t>
  </si>
  <si>
    <t>จันทมาตย์</t>
  </si>
  <si>
    <t>Chanthamat</t>
  </si>
  <si>
    <t>ชาญชัย</t>
  </si>
  <si>
    <t>Chanchai</t>
  </si>
  <si>
    <t>โซรัมย์</t>
  </si>
  <si>
    <t>Soram</t>
  </si>
  <si>
    <t>ไชยวัฒน์</t>
  </si>
  <si>
    <t>Chaiwat</t>
  </si>
  <si>
    <t>นพวิทย์</t>
  </si>
  <si>
    <t>Noppawit</t>
  </si>
  <si>
    <t>เนียมไธสง</t>
  </si>
  <si>
    <t>Niamthaisong</t>
  </si>
  <si>
    <t>นันท์ธร</t>
  </si>
  <si>
    <t>Nanthorn</t>
  </si>
  <si>
    <t>ตุ้งประโคน</t>
  </si>
  <si>
    <t>Tungprakhon</t>
  </si>
  <si>
    <t>ประทาน</t>
  </si>
  <si>
    <t>Pathan</t>
  </si>
  <si>
    <t>มาลัยติต</t>
  </si>
  <si>
    <t>Malaitit</t>
  </si>
  <si>
    <t>พีรวัส</t>
  </si>
  <si>
    <t>Pheerawat</t>
  </si>
  <si>
    <t>แก้วแบน</t>
  </si>
  <si>
    <t>Kaewbaen</t>
  </si>
  <si>
    <t>ยศสรัล</t>
  </si>
  <si>
    <t>Yodsarun</t>
  </si>
  <si>
    <t>ครุภัณฑ์</t>
  </si>
  <si>
    <t>Khruphan</t>
  </si>
  <si>
    <t>วิชาญ</t>
  </si>
  <si>
    <t>Wichan</t>
  </si>
  <si>
    <t>อ่อนหนองหว้า</t>
  </si>
  <si>
    <t>Aonnonghwa</t>
  </si>
  <si>
    <t>ศุภชัย</t>
  </si>
  <si>
    <t>Supachai</t>
  </si>
  <si>
    <t>ศรีระพันธ์</t>
  </si>
  <si>
    <t>Sriraphan</t>
  </si>
  <si>
    <t>สุทธิพงษ์</t>
  </si>
  <si>
    <t>Suttipong</t>
  </si>
  <si>
    <t>หรีกประโคน</t>
  </si>
  <si>
    <t>Reekprakhon</t>
  </si>
  <si>
    <t>กมลวรรณ</t>
  </si>
  <si>
    <t>Kamonwan</t>
  </si>
  <si>
    <t>ภูมิชัย</t>
  </si>
  <si>
    <t>Phumchai</t>
  </si>
  <si>
    <t>กัญญาณัฐ</t>
  </si>
  <si>
    <t>Kanyanat</t>
  </si>
  <si>
    <t>ขวัญฤดี</t>
  </si>
  <si>
    <t>Kwanrudee</t>
  </si>
  <si>
    <t>ขติฌานัง</t>
  </si>
  <si>
    <t>Khatchanang</t>
  </si>
  <si>
    <t>จันทร์นิภา</t>
  </si>
  <si>
    <t>Channipha</t>
  </si>
  <si>
    <t>แข็งขัน</t>
  </si>
  <si>
    <t>Khaengkhan</t>
  </si>
  <si>
    <t>ชลธิชา</t>
  </si>
  <si>
    <t>Chonthicha</t>
  </si>
  <si>
    <t>สมสอาด</t>
  </si>
  <si>
    <t>Somsa-Ard</t>
  </si>
  <si>
    <t>หอมดวง</t>
  </si>
  <si>
    <t>Homduang</t>
  </si>
  <si>
    <t>ลายทอง</t>
  </si>
  <si>
    <t>Laithong</t>
  </si>
  <si>
    <t>นันท์นภัส</t>
  </si>
  <si>
    <t>Nannaphat</t>
  </si>
  <si>
    <t>ไกรสินธุ์</t>
  </si>
  <si>
    <t>Kaisin</t>
  </si>
  <si>
    <t>ปนัดดา</t>
  </si>
  <si>
    <t>Panatda</t>
  </si>
  <si>
    <t>คุ้มเล่ายุง</t>
  </si>
  <si>
    <t>Khumlaoyung</t>
  </si>
  <si>
    <t>ปวีณา</t>
  </si>
  <si>
    <t>Paweena</t>
  </si>
  <si>
    <t>พลอยชมพู</t>
  </si>
  <si>
    <t>Ploychomphu</t>
  </si>
  <si>
    <t>รุ่งพิสิฐไชย</t>
  </si>
  <si>
    <t>Rungphisitchai</t>
  </si>
  <si>
    <t>ภรณ์สุดา</t>
  </si>
  <si>
    <t>Pondsuda</t>
  </si>
  <si>
    <t>แนวราษฎร</t>
  </si>
  <si>
    <t>Naewratsadon</t>
  </si>
  <si>
    <t>Pattarapron</t>
  </si>
  <si>
    <t>เจริญพันธ์</t>
  </si>
  <si>
    <t>Jaroenphen</t>
  </si>
  <si>
    <t>รักอรุณ</t>
  </si>
  <si>
    <t>Rakarun</t>
  </si>
  <si>
    <t>หมั่นกิจ</t>
  </si>
  <si>
    <t>Mankit</t>
  </si>
  <si>
    <t>วริศรา</t>
  </si>
  <si>
    <t>Waritsara</t>
  </si>
  <si>
    <t>ปะนาสุจะ</t>
  </si>
  <si>
    <t>Panasuja</t>
  </si>
  <si>
    <t>ศิวาภรณ์</t>
  </si>
  <si>
    <t>Siwaporn</t>
  </si>
  <si>
    <t>ปะทะรัมย์</t>
  </si>
  <si>
    <t>Pataram</t>
  </si>
  <si>
    <t>สุกัญญา</t>
  </si>
  <si>
    <t>Sukanya</t>
  </si>
  <si>
    <t>แสนเลิศ</t>
  </si>
  <si>
    <t>Saenloet</t>
  </si>
  <si>
    <t>อรณี</t>
  </si>
  <si>
    <t>Oranee</t>
  </si>
  <si>
    <t>ฉิมพลี</t>
  </si>
  <si>
    <t>Chimpli</t>
  </si>
  <si>
    <t>นักศึกษาชั้นปีที่ 1 ปีการศึกษา 2563 คณะ ครุศาสตร์  รุ่น 63 สาขาวิชา เทคโนโลยีและคอมพิวเตอร์เพื่อการศึกษา หมู่ 1</t>
  </si>
  <si>
    <t>นักศึกษาชั้นปีที่ 1 ปีการศึกษา 2563 คณะ ครุศาสตร์  รุ่น 63 สาขาวิชา เทคโนโลยีและคอมพิวเตอร์เพื่อการศึกษา หมู่ 2</t>
  </si>
  <si>
    <t>630113189032</t>
  </si>
  <si>
    <t>630113189033</t>
  </si>
  <si>
    <t>630113189034</t>
  </si>
  <si>
    <t>630113189035</t>
  </si>
  <si>
    <t>630113189036</t>
  </si>
  <si>
    <t>630113189037</t>
  </si>
  <si>
    <t>630113189038</t>
  </si>
  <si>
    <t>630113189039</t>
  </si>
  <si>
    <t>630113189040</t>
  </si>
  <si>
    <t>630113189041</t>
  </si>
  <si>
    <t>630113189042</t>
  </si>
  <si>
    <t>630113189043</t>
  </si>
  <si>
    <t>630113189044</t>
  </si>
  <si>
    <t>630113189045</t>
  </si>
  <si>
    <t>630113189046</t>
  </si>
  <si>
    <t>630113189047</t>
  </si>
  <si>
    <t>630113189048</t>
  </si>
  <si>
    <t>630113189049</t>
  </si>
  <si>
    <t>630113189050</t>
  </si>
  <si>
    <t>630113189051</t>
  </si>
  <si>
    <t>630113189052</t>
  </si>
  <si>
    <t>630113189053</t>
  </si>
  <si>
    <t>630113189054</t>
  </si>
  <si>
    <t>630113189055</t>
  </si>
  <si>
    <t>630113189056</t>
  </si>
  <si>
    <t>630113189057</t>
  </si>
  <si>
    <t>630113189058</t>
  </si>
  <si>
    <t>630113189059</t>
  </si>
  <si>
    <t>630113189060</t>
  </si>
  <si>
    <t>630113189061</t>
  </si>
  <si>
    <t>ขจรศักดิ์</t>
  </si>
  <si>
    <t>Khajonsak</t>
  </si>
  <si>
    <t>ผิวขำ</t>
  </si>
  <si>
    <t>Phiwkham</t>
  </si>
  <si>
    <t>ชนาธิป</t>
  </si>
  <si>
    <t>Chanathip</t>
  </si>
  <si>
    <t>บุญเจริญ</t>
  </si>
  <si>
    <t>Booncharoey</t>
  </si>
  <si>
    <t>ชโลธร</t>
  </si>
  <si>
    <t>Chalothon</t>
  </si>
  <si>
    <t>แสนคนึง</t>
  </si>
  <si>
    <t>Saenkhanueng</t>
  </si>
  <si>
    <t>ชินวิวัฒน์</t>
  </si>
  <si>
    <t>Chinwiwat</t>
  </si>
  <si>
    <t>แก้วอุดร</t>
  </si>
  <si>
    <t>Kaewaudon</t>
  </si>
  <si>
    <t>ตะวันฉาย</t>
  </si>
  <si>
    <t>Tawanchay</t>
  </si>
  <si>
    <t>ปลอดประโคน</t>
  </si>
  <si>
    <t>Plodprakhon</t>
  </si>
  <si>
    <t>นราธร</t>
  </si>
  <si>
    <t>Narathon</t>
  </si>
  <si>
    <t>นะราศรี</t>
  </si>
  <si>
    <t>Narasri</t>
  </si>
  <si>
    <t>นาคิน</t>
  </si>
  <si>
    <t>Nakhin</t>
  </si>
  <si>
    <t>ดอนกระโทก</t>
  </si>
  <si>
    <t>Donkrathok</t>
  </si>
  <si>
    <t>พีรพัฒน์</t>
  </si>
  <si>
    <t>Peerapat</t>
  </si>
  <si>
    <t>กำแก้ว</t>
  </si>
  <si>
    <t>Kamkaew</t>
  </si>
  <si>
    <t>พุฒิพงศ์</t>
  </si>
  <si>
    <t>Puttipong</t>
  </si>
  <si>
    <t>มูลศรีแก้ว</t>
  </si>
  <si>
    <t>Munsrikaew</t>
  </si>
  <si>
    <t>วัชรพล</t>
  </si>
  <si>
    <t>Watcharaphon</t>
  </si>
  <si>
    <t>ธงศรี</t>
  </si>
  <si>
    <t>Thongsri</t>
  </si>
  <si>
    <t>Suphachai</t>
  </si>
  <si>
    <t>เชิญรัมย์</t>
  </si>
  <si>
    <t>Choenram</t>
  </si>
  <si>
    <t>สหชัย</t>
  </si>
  <si>
    <t>Sahachai</t>
  </si>
  <si>
    <t>สวามิชัย</t>
  </si>
  <si>
    <t>Sawamichai</t>
  </si>
  <si>
    <t>อภิวัฒน์</t>
  </si>
  <si>
    <t>Apiwat</t>
  </si>
  <si>
    <t>เพ็ชรเลิศ</t>
  </si>
  <si>
    <t>Petloed</t>
  </si>
  <si>
    <t>กฤษฎาภา</t>
  </si>
  <si>
    <t>Kitsadapha</t>
  </si>
  <si>
    <t>คำผา</t>
  </si>
  <si>
    <t>Kumpha</t>
  </si>
  <si>
    <t>กานต์ธีรา</t>
  </si>
  <si>
    <t>Kanthira</t>
  </si>
  <si>
    <t>สงธรรม</t>
  </si>
  <si>
    <t>Songtham</t>
  </si>
  <si>
    <t>จรัญญา</t>
  </si>
  <si>
    <t>Jaranya</t>
  </si>
  <si>
    <t>บำรุงแคว้น</t>
  </si>
  <si>
    <t>Bamrungkwaen</t>
  </si>
  <si>
    <t>ศรีตะวัน</t>
  </si>
  <si>
    <t>Sritawan</t>
  </si>
  <si>
    <t>ณัฎฐิกา</t>
  </si>
  <si>
    <t>Natthika</t>
  </si>
  <si>
    <t>หามาลา</t>
  </si>
  <si>
    <t>Hamala</t>
  </si>
  <si>
    <t>ตวงทิพย์</t>
  </si>
  <si>
    <t>Tuangthip</t>
  </si>
  <si>
    <t>น่าชม</t>
  </si>
  <si>
    <t>Nachom</t>
  </si>
  <si>
    <t>นฤมล</t>
  </si>
  <si>
    <t>Naruemon</t>
  </si>
  <si>
    <t>หัดประโคน</t>
  </si>
  <si>
    <t>Hatprakhon</t>
  </si>
  <si>
    <t>Nannapas</t>
  </si>
  <si>
    <t>คงพลปาน</t>
  </si>
  <si>
    <t>Khongphonpan</t>
  </si>
  <si>
    <t>ปนิตา</t>
  </si>
  <si>
    <t>Panita</t>
  </si>
  <si>
    <t>บุตตานันท์</t>
  </si>
  <si>
    <t>Budtanan</t>
  </si>
  <si>
    <t>Pornthip</t>
  </si>
  <si>
    <t>พิทักษ์</t>
  </si>
  <si>
    <t>Pitak</t>
  </si>
  <si>
    <t>พัชรีภรณ์</t>
  </si>
  <si>
    <t>Phatchariphon</t>
  </si>
  <si>
    <t>ลาดไธสง</t>
  </si>
  <si>
    <t>Latthaisong</t>
  </si>
  <si>
    <t>ภัทรมน</t>
  </si>
  <si>
    <t>Pattaramon</t>
  </si>
  <si>
    <t>ประสงค์ทรัพย์</t>
  </si>
  <si>
    <t>Prasongsup</t>
  </si>
  <si>
    <t>รวิวรรณ</t>
  </si>
  <si>
    <t>Rawiwan</t>
  </si>
  <si>
    <t>แช่มรัมย์</t>
  </si>
  <si>
    <t>Chamram</t>
  </si>
  <si>
    <t>วรรณภา</t>
  </si>
  <si>
    <t>Wannapha</t>
  </si>
  <si>
    <t>พายสี</t>
  </si>
  <si>
    <t>Paisee</t>
  </si>
  <si>
    <t>ศจี</t>
  </si>
  <si>
    <t>Sajee</t>
  </si>
  <si>
    <t>ลายมั่น</t>
  </si>
  <si>
    <t>Layman</t>
  </si>
  <si>
    <t>สายป่าน</t>
  </si>
  <si>
    <t>Saipan</t>
  </si>
  <si>
    <t>ละมุล</t>
  </si>
  <si>
    <t>Lamun</t>
  </si>
  <si>
    <t>Supaporn</t>
  </si>
  <si>
    <t>สว่างวงค์ไชย</t>
  </si>
  <si>
    <t>Sawangwongchai</t>
  </si>
  <si>
    <t>นักศึกษาชั้นปีที่ 1 ปีการศึกษา 2563 คณะ ครุศาสตร์  รุ่น 63 สาขาวิชา นาฏศิลป์ หมู่ 1</t>
  </si>
  <si>
    <t>นักศึกษาชั้นปีที่ 1 ปีการศึกษา 2563 คณะ ครุศาสตร์  รุ่น 63 สาขาวิชา นาฏศิลป์ หมู่ 2</t>
  </si>
  <si>
    <t>630113105001</t>
  </si>
  <si>
    <t>630113105002</t>
  </si>
  <si>
    <t>630113105003</t>
  </si>
  <si>
    <t>630113105004</t>
  </si>
  <si>
    <t>630113105005</t>
  </si>
  <si>
    <t>630113105006</t>
  </si>
  <si>
    <t>630113105007</t>
  </si>
  <si>
    <t>630113105008</t>
  </si>
  <si>
    <t>630113105009</t>
  </si>
  <si>
    <t>630113105010</t>
  </si>
  <si>
    <t>630113105011</t>
  </si>
  <si>
    <t>630113105012</t>
  </si>
  <si>
    <t>630113105013</t>
  </si>
  <si>
    <t>630113105014</t>
  </si>
  <si>
    <t>630113105015</t>
  </si>
  <si>
    <t>630113105016</t>
  </si>
  <si>
    <t>630113105017</t>
  </si>
  <si>
    <t>630113105018</t>
  </si>
  <si>
    <t>630113105019</t>
  </si>
  <si>
    <t>630113105020</t>
  </si>
  <si>
    <t>630113105021</t>
  </si>
  <si>
    <t>630113105022</t>
  </si>
  <si>
    <t>630113105023</t>
  </si>
  <si>
    <t>630113105024</t>
  </si>
  <si>
    <t>630113105025</t>
  </si>
  <si>
    <t>630113105026</t>
  </si>
  <si>
    <t>630113105027</t>
  </si>
  <si>
    <t>630113105028</t>
  </si>
  <si>
    <t>630113105029</t>
  </si>
  <si>
    <t>630113105030</t>
  </si>
  <si>
    <t>คเชนทร์</t>
  </si>
  <si>
    <t>Kachen</t>
  </si>
  <si>
    <t>อัคพิน</t>
  </si>
  <si>
    <t>Akkapin</t>
  </si>
  <si>
    <t>เจษฏา</t>
  </si>
  <si>
    <t>ด้วงคงสุข</t>
  </si>
  <si>
    <t>Duangkhongsuk</t>
  </si>
  <si>
    <t>ทวีทรัพย์</t>
  </si>
  <si>
    <t>Taveesub</t>
  </si>
  <si>
    <t>บุญครัน</t>
  </si>
  <si>
    <t>Bunkhran</t>
  </si>
  <si>
    <t>ธีรภัทร</t>
  </si>
  <si>
    <t>Teerapat</t>
  </si>
  <si>
    <t>นามวงศ์ศรี</t>
  </si>
  <si>
    <t>Namwongsee</t>
  </si>
  <si>
    <t>นพรุจ</t>
  </si>
  <si>
    <t>Nobparuj</t>
  </si>
  <si>
    <t>ศรีภู</t>
  </si>
  <si>
    <t>Sriphu</t>
  </si>
  <si>
    <t>นัฐวุฒิ</t>
  </si>
  <si>
    <t>Nattawut</t>
  </si>
  <si>
    <t>นิพันธ์รัมย์</t>
  </si>
  <si>
    <t>Nipunram</t>
  </si>
  <si>
    <t>Pongsakorn</t>
  </si>
  <si>
    <t>ควรคำนึง</t>
  </si>
  <si>
    <t>Kuankamnueng</t>
  </si>
  <si>
    <t>อัฒะจักร</t>
  </si>
  <si>
    <t>Atthajak</t>
  </si>
  <si>
    <t>สิรภพ</t>
  </si>
  <si>
    <t>Siraphop</t>
  </si>
  <si>
    <t>พุดนา</t>
  </si>
  <si>
    <t>Phudna</t>
  </si>
  <si>
    <t>สุริโย</t>
  </si>
  <si>
    <t>Suriyo</t>
  </si>
  <si>
    <t>มังศรี</t>
  </si>
  <si>
    <t>Mangsri</t>
  </si>
  <si>
    <t>สุภเสถียร</t>
  </si>
  <si>
    <t>Supasatian</t>
  </si>
  <si>
    <t>กนกกร</t>
  </si>
  <si>
    <t>Kanokkorn</t>
  </si>
  <si>
    <t>เป็งทอง</t>
  </si>
  <si>
    <t>Paengthong</t>
  </si>
  <si>
    <t>กนกวรรณ</t>
  </si>
  <si>
    <t>Kanokwan</t>
  </si>
  <si>
    <t>เข็มช่อ</t>
  </si>
  <si>
    <t>Khemchor</t>
  </si>
  <si>
    <t>กาญจนา</t>
  </si>
  <si>
    <t>Kanchana</t>
  </si>
  <si>
    <t>ธุระทำ</t>
  </si>
  <si>
    <t>Thuratham</t>
  </si>
  <si>
    <t>ชฎาพร</t>
  </si>
  <si>
    <t>Chadaporn</t>
  </si>
  <si>
    <t>ทำดี</t>
  </si>
  <si>
    <t>Thamdee</t>
  </si>
  <si>
    <t>ดาเนียล</t>
  </si>
  <si>
    <t>Danial</t>
  </si>
  <si>
    <t>เกิดไพบูลย์</t>
  </si>
  <si>
    <t>Kerdpiboon</t>
  </si>
  <si>
    <t>นภัสวรรณ</t>
  </si>
  <si>
    <t>Napatsawan</t>
  </si>
  <si>
    <t>ยืนยงค์</t>
  </si>
  <si>
    <t>Yuenyong</t>
  </si>
  <si>
    <t>ปราณี</t>
  </si>
  <si>
    <t>Pranee</t>
  </si>
  <si>
    <t>ละมัยนิล</t>
  </si>
  <si>
    <t>Lamainil</t>
  </si>
  <si>
    <t>Patharaporn</t>
  </si>
  <si>
    <t>นาแซง</t>
  </si>
  <si>
    <t>Nasaeng</t>
  </si>
  <si>
    <t>มัลลิกา</t>
  </si>
  <si>
    <t>Mallika</t>
  </si>
  <si>
    <t>ธิธรรมมา</t>
  </si>
  <si>
    <t>Thithumma</t>
  </si>
  <si>
    <t>มาลัย</t>
  </si>
  <si>
    <t>Malai</t>
  </si>
  <si>
    <t>สร้อยนาค</t>
  </si>
  <si>
    <t>Shoimak</t>
  </si>
  <si>
    <t>เมธาวดี</t>
  </si>
  <si>
    <t>Methawadee</t>
  </si>
  <si>
    <t>แกล้วกล้า</t>
  </si>
  <si>
    <t>Klawkla</t>
  </si>
  <si>
    <t>รมย์ธีรา</t>
  </si>
  <si>
    <t>Romteera</t>
  </si>
  <si>
    <t>ผาก่ำ</t>
  </si>
  <si>
    <t>Phakam</t>
  </si>
  <si>
    <t>วริดา</t>
  </si>
  <si>
    <t>Warida</t>
  </si>
  <si>
    <t>หาชื่น</t>
  </si>
  <si>
    <t>Hachuen</t>
  </si>
  <si>
    <t>วะลัยใจ</t>
  </si>
  <si>
    <t>Walaichai</t>
  </si>
  <si>
    <t>สมฤทัย</t>
  </si>
  <si>
    <t>Somruethai</t>
  </si>
  <si>
    <t>กล่อมพระทัย</t>
  </si>
  <si>
    <t>Klomphrathai</t>
  </si>
  <si>
    <t>Susarut</t>
  </si>
  <si>
    <t>สริมอรุณ</t>
  </si>
  <si>
    <t>Sarimarun</t>
  </si>
  <si>
    <t>Supansa</t>
  </si>
  <si>
    <t>สิมาชัย</t>
  </si>
  <si>
    <t>Simachai</t>
  </si>
  <si>
    <t>สุวดี</t>
  </si>
  <si>
    <t>Suwadee</t>
  </si>
  <si>
    <t>รักษา</t>
  </si>
  <si>
    <t>Raksa</t>
  </si>
  <si>
    <t>อาภาพร</t>
  </si>
  <si>
    <t>Arpaporn</t>
  </si>
  <si>
    <t>ปัสสาพันธ์</t>
  </si>
  <si>
    <t>Patsapan</t>
  </si>
  <si>
    <t>630113105031</t>
  </si>
  <si>
    <t>630113105032</t>
  </si>
  <si>
    <t>630113105033</t>
  </si>
  <si>
    <t>630113105034</t>
  </si>
  <si>
    <t>630113105035</t>
  </si>
  <si>
    <t>630113105036</t>
  </si>
  <si>
    <t>630113105037</t>
  </si>
  <si>
    <t>630113105038</t>
  </si>
  <si>
    <t>630113105039</t>
  </si>
  <si>
    <t>630113105040</t>
  </si>
  <si>
    <t>630113105041</t>
  </si>
  <si>
    <t>630113105042</t>
  </si>
  <si>
    <t>630113105043</t>
  </si>
  <si>
    <t>630113105044</t>
  </si>
  <si>
    <t>630113105045</t>
  </si>
  <si>
    <t>630113105046</t>
  </si>
  <si>
    <t>630113105047</t>
  </si>
  <si>
    <t>630113105048</t>
  </si>
  <si>
    <t>630113105049</t>
  </si>
  <si>
    <t>630113105050</t>
  </si>
  <si>
    <t>630113105051</t>
  </si>
  <si>
    <t>630113105052</t>
  </si>
  <si>
    <t>630113105053</t>
  </si>
  <si>
    <t>630113105054</t>
  </si>
  <si>
    <t>630113105055</t>
  </si>
  <si>
    <t>630113105056</t>
  </si>
  <si>
    <t>630113105057</t>
  </si>
  <si>
    <t>630113105058</t>
  </si>
  <si>
    <t>630113105059</t>
  </si>
  <si>
    <t>630113105060</t>
  </si>
  <si>
    <t>จตุพร</t>
  </si>
  <si>
    <t>Jatuporn</t>
  </si>
  <si>
    <t>ศรีแจ่ม</t>
  </si>
  <si>
    <t>Srijam</t>
  </si>
  <si>
    <t>ณรงค์ฤทธิ์</t>
  </si>
  <si>
    <t>Naragrit</t>
  </si>
  <si>
    <t>พันธุชาติ</t>
  </si>
  <si>
    <t>Pantuchat</t>
  </si>
  <si>
    <t>ธนวัฒน์</t>
  </si>
  <si>
    <t>แย้มศรี</t>
  </si>
  <si>
    <t>Yaemsri</t>
  </si>
  <si>
    <t>Thiraphat</t>
  </si>
  <si>
    <t>ปะนาตัง</t>
  </si>
  <si>
    <t>Panatang</t>
  </si>
  <si>
    <t>นราม</t>
  </si>
  <si>
    <t>Naram</t>
  </si>
  <si>
    <t>ราชนิยม</t>
  </si>
  <si>
    <t>Ratniyom</t>
  </si>
  <si>
    <t>นาวิน</t>
  </si>
  <si>
    <t>Nawin</t>
  </si>
  <si>
    <t>สีสุนนท์</t>
  </si>
  <si>
    <t>Seesunon</t>
  </si>
  <si>
    <t>ยุทธพงษ์</t>
  </si>
  <si>
    <t>Yutthapong</t>
  </si>
  <si>
    <t>บำเพ็ญศิลป์</t>
  </si>
  <si>
    <t>Bampensil</t>
  </si>
  <si>
    <t>นามพบ</t>
  </si>
  <si>
    <t>Namphob</t>
  </si>
  <si>
    <t>สุทัชชัย</t>
  </si>
  <si>
    <t>Suthutchai</t>
  </si>
  <si>
    <t>ศรีสะวัน</t>
  </si>
  <si>
    <t>Srisawan</t>
  </si>
  <si>
    <t>เสริมสุพัฒ</t>
  </si>
  <si>
    <t>Sremsuphat</t>
  </si>
  <si>
    <t>คุณสวัสดิ์</t>
  </si>
  <si>
    <t>Khunsawat</t>
  </si>
  <si>
    <t>เอกชัย</t>
  </si>
  <si>
    <t>Aekkachai</t>
  </si>
  <si>
    <t>เหมาะเจาะ</t>
  </si>
  <si>
    <t>Mohjor</t>
  </si>
  <si>
    <t>กนกนาฏ</t>
  </si>
  <si>
    <t>Kanoknart</t>
  </si>
  <si>
    <t>ศรีบุญเรือง</t>
  </si>
  <si>
    <t>Sriboonrueang</t>
  </si>
  <si>
    <t>กัญณิกา</t>
  </si>
  <si>
    <t>พรแสน</t>
  </si>
  <si>
    <t>Phonsean</t>
  </si>
  <si>
    <t>ชญาดา</t>
  </si>
  <si>
    <t>Chayada</t>
  </si>
  <si>
    <t>รุ่งเรืองขวัญ</t>
  </si>
  <si>
    <t>Rungruangkhwan</t>
  </si>
  <si>
    <t>ณัฏฐกานต์</t>
  </si>
  <si>
    <t>Natthakan</t>
  </si>
  <si>
    <t>เกียรติเจริญศิริ</t>
  </si>
  <si>
    <t>Kiatcharoensiri</t>
  </si>
  <si>
    <t>ธัญจิรา</t>
  </si>
  <si>
    <t>Thanchira</t>
  </si>
  <si>
    <t>นวมินทร์</t>
  </si>
  <si>
    <t>Nawamin</t>
  </si>
  <si>
    <t>ปาสาทัง</t>
  </si>
  <si>
    <t>Pasatang</t>
  </si>
  <si>
    <t>พิมพิศา</t>
  </si>
  <si>
    <t>กิรัมย์</t>
  </si>
  <si>
    <t>Kiram</t>
  </si>
  <si>
    <t>ภัทริน</t>
  </si>
  <si>
    <t>Pattarin</t>
  </si>
  <si>
    <t>วงศาเสก</t>
  </si>
  <si>
    <t>Wongsasek</t>
  </si>
  <si>
    <t>Manlika</t>
  </si>
  <si>
    <t>หาญพิทักษ์</t>
  </si>
  <si>
    <t>Hanpitak</t>
  </si>
  <si>
    <t xml:space="preserve">มุกดา  </t>
  </si>
  <si>
    <t>Mukda</t>
  </si>
  <si>
    <t xml:space="preserve">ดวงอินทร์ </t>
  </si>
  <si>
    <t>Duangain</t>
  </si>
  <si>
    <t>ยุวดี</t>
  </si>
  <si>
    <t>Yuwadee</t>
  </si>
  <si>
    <t>รัชดาภรณ์</t>
  </si>
  <si>
    <t>มารศรี</t>
  </si>
  <si>
    <t>Marasri</t>
  </si>
  <si>
    <t>วริษา</t>
  </si>
  <si>
    <t>Warisa</t>
  </si>
  <si>
    <t>มาตรวังแสง</t>
  </si>
  <si>
    <t>Madwangsaeng</t>
  </si>
  <si>
    <t>ศุภกร</t>
  </si>
  <si>
    <t>Supakorn</t>
  </si>
  <si>
    <t>เชื้อสมบุญ</t>
  </si>
  <si>
    <t>Chueasomboon</t>
  </si>
  <si>
    <t>สาวิตรี</t>
  </si>
  <si>
    <t>Sawitree</t>
  </si>
  <si>
    <t>สีน้ำเงิน</t>
  </si>
  <si>
    <t>Seenamngern</t>
  </si>
  <si>
    <t>สุทธิดา</t>
  </si>
  <si>
    <t>Sutthida</t>
  </si>
  <si>
    <t>วงณรงค์</t>
  </si>
  <si>
    <t>Wongnarong</t>
  </si>
  <si>
    <t>สุขแสง</t>
  </si>
  <si>
    <t>Suksaeng</t>
  </si>
  <si>
    <t>อวัสดา</t>
  </si>
  <si>
    <t>Awassada</t>
  </si>
  <si>
    <t>อินทยุง</t>
  </si>
  <si>
    <t>Inthayung</t>
  </si>
  <si>
    <t>อุษา</t>
  </si>
  <si>
    <t>Usa</t>
  </si>
  <si>
    <t>ภูเขียว</t>
  </si>
  <si>
    <t>Phukkhiew</t>
  </si>
  <si>
    <t>630113106001</t>
  </si>
  <si>
    <t>630113106002</t>
  </si>
  <si>
    <t>630113106003</t>
  </si>
  <si>
    <t>630113106004</t>
  </si>
  <si>
    <t>630113106005</t>
  </si>
  <si>
    <t>630113106006</t>
  </si>
  <si>
    <t>630113106007</t>
  </si>
  <si>
    <t>630113106008</t>
  </si>
  <si>
    <t>630113106009</t>
  </si>
  <si>
    <t>630113106010</t>
  </si>
  <si>
    <t>630113106011</t>
  </si>
  <si>
    <t>630113106012</t>
  </si>
  <si>
    <t>630113106013</t>
  </si>
  <si>
    <t>630113106014</t>
  </si>
  <si>
    <t>630113106015</t>
  </si>
  <si>
    <t>630113106016</t>
  </si>
  <si>
    <t>630113106017</t>
  </si>
  <si>
    <t>630113106018</t>
  </si>
  <si>
    <t>630113106019</t>
  </si>
  <si>
    <t>630113106020</t>
  </si>
  <si>
    <t>630113106021</t>
  </si>
  <si>
    <t>630113106022</t>
  </si>
  <si>
    <t>630113106023</t>
  </si>
  <si>
    <t>630113106024</t>
  </si>
  <si>
    <t>630113106025</t>
  </si>
  <si>
    <t>630113106026</t>
  </si>
  <si>
    <t>630113106027</t>
  </si>
  <si>
    <t>630113106028</t>
  </si>
  <si>
    <t>630113106029</t>
  </si>
  <si>
    <t>630113106030</t>
  </si>
  <si>
    <t>630113106031</t>
  </si>
  <si>
    <t>630113106032</t>
  </si>
  <si>
    <t>630113106033</t>
  </si>
  <si>
    <t>นักศึกษาชั้นปีที่ 1 ปีการศึกษา 2563 คณะ ครุศาสตร์  รุ่น 63 สาขาวิชา พลศึกษา หมู่ 1</t>
  </si>
  <si>
    <t>นักศึกษาชั้นปีที่ 1 ปีการศึกษา 2563 คณะ ครุศาสตร์  รุ่น 63 สาขาวิชา พลศึกษา หมู่ 2</t>
  </si>
  <si>
    <t>กฤษณะ</t>
  </si>
  <si>
    <t>Kritsana</t>
  </si>
  <si>
    <t>สะที</t>
  </si>
  <si>
    <t>Satee</t>
  </si>
  <si>
    <t>กิตติพล</t>
  </si>
  <si>
    <t>Kittipon</t>
  </si>
  <si>
    <t>ผิวจันทร์</t>
  </si>
  <si>
    <t>Phiochan</t>
  </si>
  <si>
    <t>จักราวุธ</t>
  </si>
  <si>
    <t>Jagkrawut</t>
  </si>
  <si>
    <t>เจริญ</t>
  </si>
  <si>
    <t>Chareon</t>
  </si>
  <si>
    <t>ชนม์ชนก</t>
  </si>
  <si>
    <t>Chonchanok</t>
  </si>
  <si>
    <t>พะนิรัมย์</t>
  </si>
  <si>
    <t>Paniram</t>
  </si>
  <si>
    <t>ชานน</t>
  </si>
  <si>
    <t>Cahnon</t>
  </si>
  <si>
    <t>สร้างนา</t>
  </si>
  <si>
    <t>Sangna</t>
  </si>
  <si>
    <t>Napat</t>
  </si>
  <si>
    <t>นามวงษา</t>
  </si>
  <si>
    <t>Namwongsa</t>
  </si>
  <si>
    <t>ณรงค์วิชิต</t>
  </si>
  <si>
    <t>Narongwichit</t>
  </si>
  <si>
    <t>ดัชถุยาวัตร</t>
  </si>
  <si>
    <t>Dachthuyawat</t>
  </si>
  <si>
    <t>ดุสิต</t>
  </si>
  <si>
    <t>Dusit</t>
  </si>
  <si>
    <t>วิชัยกูล</t>
  </si>
  <si>
    <t>Wichaikun</t>
  </si>
  <si>
    <t>ถิรนันทร์</t>
  </si>
  <si>
    <t>Thiranan</t>
  </si>
  <si>
    <t>ตรีวิเศษ</t>
  </si>
  <si>
    <t>Triwiset</t>
  </si>
  <si>
    <t>เทพประทาน</t>
  </si>
  <si>
    <t>Thepprathan</t>
  </si>
  <si>
    <t>เทียนทอง</t>
  </si>
  <si>
    <t>Thianthong</t>
  </si>
  <si>
    <t>ธนพล</t>
  </si>
  <si>
    <t>Thanaphon</t>
  </si>
  <si>
    <t>ลาน้ำเที่ยง</t>
  </si>
  <si>
    <t>Lanamthiang</t>
  </si>
  <si>
    <t>ธีระเดช</t>
  </si>
  <si>
    <t>Thiradet</t>
  </si>
  <si>
    <t>อิ่มใจ</t>
  </si>
  <si>
    <t>Aimjai</t>
  </si>
  <si>
    <t>ปกรศักดิ์</t>
  </si>
  <si>
    <t>Pakonsak</t>
  </si>
  <si>
    <t>ประทีป</t>
  </si>
  <si>
    <t>Prateep</t>
  </si>
  <si>
    <t>ทองสลัด</t>
  </si>
  <si>
    <t>Thongsalad</t>
  </si>
  <si>
    <t>Prinya</t>
  </si>
  <si>
    <t>บุญทาทอง</t>
  </si>
  <si>
    <t>Buntatong</t>
  </si>
  <si>
    <t>พรหมศพัศ</t>
  </si>
  <si>
    <t>Promsaphat</t>
  </si>
  <si>
    <t>ชมดี</t>
  </si>
  <si>
    <t>Chomdee</t>
  </si>
  <si>
    <t>พิสิษฐ์</t>
  </si>
  <si>
    <t>Pisit</t>
  </si>
  <si>
    <t>ทะเรรัมย์</t>
  </si>
  <si>
    <t>Torsram</t>
  </si>
  <si>
    <t>มงคล</t>
  </si>
  <si>
    <t>Mongkhon</t>
  </si>
  <si>
    <t>สุทน</t>
  </si>
  <si>
    <t>Suthon</t>
  </si>
  <si>
    <t>วิชชากร</t>
  </si>
  <si>
    <t>Witchakon</t>
  </si>
  <si>
    <t>ไกรสน</t>
  </si>
  <si>
    <t>Kraison</t>
  </si>
  <si>
    <t>อนุกูล</t>
  </si>
  <si>
    <t>Anukool</t>
  </si>
  <si>
    <t>ติคำรัมย์</t>
  </si>
  <si>
    <t>Thikhamram</t>
  </si>
  <si>
    <t>อรรคพล</t>
  </si>
  <si>
    <t>Akkrapon</t>
  </si>
  <si>
    <t>รัตนโชติ</t>
  </si>
  <si>
    <t>Rattanachot</t>
  </si>
  <si>
    <t>กิตติกา</t>
  </si>
  <si>
    <t>Kittika</t>
  </si>
  <si>
    <t>ชะฎาทอง</t>
  </si>
  <si>
    <t>Chadatong</t>
  </si>
  <si>
    <t>จันธิรา</t>
  </si>
  <si>
    <t>Janthira</t>
  </si>
  <si>
    <t>เดิมทำรัมย์</t>
  </si>
  <si>
    <t>Dermthamram</t>
  </si>
  <si>
    <t>ทอฝัน</t>
  </si>
  <si>
    <t>Tofan</t>
  </si>
  <si>
    <t>เรียวไธสง</t>
  </si>
  <si>
    <t>Riawthaisong</t>
  </si>
  <si>
    <t>นพวรรณ</t>
  </si>
  <si>
    <t>Nopphawan</t>
  </si>
  <si>
    <t>ภูทอง</t>
  </si>
  <si>
    <t>Phoothong</t>
  </si>
  <si>
    <t>บุษราคัม</t>
  </si>
  <si>
    <t>Butsarakham</t>
  </si>
  <si>
    <t>แนบสุข</t>
  </si>
  <si>
    <t>Naepsuk</t>
  </si>
  <si>
    <t>พรรณธิษา</t>
  </si>
  <si>
    <t>Panthisa</t>
  </si>
  <si>
    <t>สิงห์ทอง</t>
  </si>
  <si>
    <t>Singthong</t>
  </si>
  <si>
    <t>พัทธ์ธีรา</t>
  </si>
  <si>
    <t>Phatthira</t>
  </si>
  <si>
    <t>แรงประโคน</t>
  </si>
  <si>
    <t>Rangprakhon</t>
  </si>
  <si>
    <t>รัตนาพร</t>
  </si>
  <si>
    <t>Rattanaphon</t>
  </si>
  <si>
    <t>แสนไทย</t>
  </si>
  <si>
    <t>Saenthai</t>
  </si>
  <si>
    <t>วรลักษณ์</t>
  </si>
  <si>
    <t>Woralak</t>
  </si>
  <si>
    <t>ตุ้มเมืองโดน</t>
  </si>
  <si>
    <t>Tummueangdon</t>
  </si>
  <si>
    <t>สรวงสุดา</t>
  </si>
  <si>
    <t>Suangsuda</t>
  </si>
  <si>
    <t>ไชยรส</t>
  </si>
  <si>
    <t>Chaiyaros</t>
  </si>
  <si>
    <t>สุภัสสร</t>
  </si>
  <si>
    <t>Suphatson</t>
  </si>
  <si>
    <t>ครรไลรักษ์</t>
  </si>
  <si>
    <t>Khanlairak</t>
  </si>
  <si>
    <t>อุบลวรรณ</t>
  </si>
  <si>
    <t>Aubonwan</t>
  </si>
  <si>
    <t>ใยสูบ</t>
  </si>
  <si>
    <t>Yaisup</t>
  </si>
  <si>
    <t>630113106034</t>
  </si>
  <si>
    <t>630113106035</t>
  </si>
  <si>
    <t>630113106036</t>
  </si>
  <si>
    <t>630113106037</t>
  </si>
  <si>
    <t>630113106038</t>
  </si>
  <si>
    <t>630113106039</t>
  </si>
  <si>
    <t>630113106040</t>
  </si>
  <si>
    <t>630113106041</t>
  </si>
  <si>
    <t>630113106042</t>
  </si>
  <si>
    <t>630113106043</t>
  </si>
  <si>
    <t>630113106044</t>
  </si>
  <si>
    <t>630113106045</t>
  </si>
  <si>
    <t>630113106046</t>
  </si>
  <si>
    <t>630113106047</t>
  </si>
  <si>
    <t>630113106048</t>
  </si>
  <si>
    <t>630113106049</t>
  </si>
  <si>
    <t>630113106050</t>
  </si>
  <si>
    <t>630113106051</t>
  </si>
  <si>
    <t>630113106052</t>
  </si>
  <si>
    <t>630113106053</t>
  </si>
  <si>
    <t>630113106054</t>
  </si>
  <si>
    <t>630113106055</t>
  </si>
  <si>
    <t>630113106056</t>
  </si>
  <si>
    <t>630113106057</t>
  </si>
  <si>
    <t>630113106058</t>
  </si>
  <si>
    <t>630113106059</t>
  </si>
  <si>
    <t>630113106060</t>
  </si>
  <si>
    <t>630113106061</t>
  </si>
  <si>
    <t>630113106062</t>
  </si>
  <si>
    <t>630113106063</t>
  </si>
  <si>
    <t>630113106064</t>
  </si>
  <si>
    <t>630113106065</t>
  </si>
  <si>
    <t>กันตพงษ์</t>
  </si>
  <si>
    <t>Kantaphong</t>
  </si>
  <si>
    <t>คำวิชัย</t>
  </si>
  <si>
    <t>Khamwichai</t>
  </si>
  <si>
    <t>จักรทิพย์</t>
  </si>
  <si>
    <t>Jaktip</t>
  </si>
  <si>
    <t>เฉลิมรัมย์</t>
  </si>
  <si>
    <t>Chaloeram</t>
  </si>
  <si>
    <t>ชนกันต์</t>
  </si>
  <si>
    <t>Chanakun</t>
  </si>
  <si>
    <t>จันอ่อน</t>
  </si>
  <si>
    <t>Junon</t>
  </si>
  <si>
    <t>เพชรเสนา</t>
  </si>
  <si>
    <t>Phetsena</t>
  </si>
  <si>
    <t>ณฐปกรณ์</t>
  </si>
  <si>
    <t>Nathapakorn</t>
  </si>
  <si>
    <t>กันนอก</t>
  </si>
  <si>
    <t>Kannok</t>
  </si>
  <si>
    <t>Narongrit</t>
  </si>
  <si>
    <t>ทิพย์กลาง</t>
  </si>
  <si>
    <t>Tipklang</t>
  </si>
  <si>
    <t>ณัฐวุฒิ</t>
  </si>
  <si>
    <t>อภัยศรี</t>
  </si>
  <si>
    <t>Apaisri</t>
  </si>
  <si>
    <t>ตะวัน</t>
  </si>
  <si>
    <t>Tawan</t>
  </si>
  <si>
    <t>ศรีจันทร์</t>
  </si>
  <si>
    <t>Srijan</t>
  </si>
  <si>
    <t>ทักษิณ</t>
  </si>
  <si>
    <t>Taksin</t>
  </si>
  <si>
    <t>เติมใจ</t>
  </si>
  <si>
    <t>Termjai</t>
  </si>
  <si>
    <t>ไทรัฐ</t>
  </si>
  <si>
    <t>Thairat</t>
  </si>
  <si>
    <t>หงษ์ทอง</t>
  </si>
  <si>
    <t>Hongthong</t>
  </si>
  <si>
    <t>ธราธิป</t>
  </si>
  <si>
    <t>Tharathip</t>
  </si>
  <si>
    <t>ภูพานคำ</t>
  </si>
  <si>
    <t>Phuphankham</t>
  </si>
  <si>
    <t>นรภัทร</t>
  </si>
  <si>
    <t>Norraphat</t>
  </si>
  <si>
    <t>ราชประโคน</t>
  </si>
  <si>
    <t>Radprakhon</t>
  </si>
  <si>
    <t>ปณวรรต</t>
  </si>
  <si>
    <t>Panawat</t>
  </si>
  <si>
    <t>ทอนศรี</t>
  </si>
  <si>
    <t>Thonsri</t>
  </si>
  <si>
    <t>ปรัชญ์ชา</t>
  </si>
  <si>
    <t>Pratcha</t>
  </si>
  <si>
    <t>ผันสันเทียะ</t>
  </si>
  <si>
    <t>Pansanthia</t>
  </si>
  <si>
    <t>ปุญญพัฒน์</t>
  </si>
  <si>
    <t>ยอดเจริญ</t>
  </si>
  <si>
    <t>พิพัฒน์พงศ์</t>
  </si>
  <si>
    <t>Pipatpong</t>
  </si>
  <si>
    <t>เสมอภาค</t>
  </si>
  <si>
    <t>Samerpak</t>
  </si>
  <si>
    <t>ภควัต</t>
  </si>
  <si>
    <t>Pakawat</t>
  </si>
  <si>
    <t>จันทร์แก้ว</t>
  </si>
  <si>
    <t>Kankaew</t>
  </si>
  <si>
    <t>ยุทธศาสตร์</t>
  </si>
  <si>
    <t>Yuttasart</t>
  </si>
  <si>
    <t>สังเกตกิจ</t>
  </si>
  <si>
    <t>Sangkettij</t>
  </si>
  <si>
    <t>วุฒินันท์</t>
  </si>
  <si>
    <t>Wuttinan</t>
  </si>
  <si>
    <t>เสริมชื่อ</t>
  </si>
  <si>
    <t>Soemchue</t>
  </si>
  <si>
    <t>อนุสิทธิ์</t>
  </si>
  <si>
    <t>Anusit</t>
  </si>
  <si>
    <t>พนาจันทร์</t>
  </si>
  <si>
    <t>Panachan</t>
  </si>
  <si>
    <t>อาทิตย์</t>
  </si>
  <si>
    <t>Atid</t>
  </si>
  <si>
    <t>ศาลางาม</t>
  </si>
  <si>
    <t>Salangam</t>
  </si>
  <si>
    <t>จรรยพร</t>
  </si>
  <si>
    <t>Chanyaphon</t>
  </si>
  <si>
    <t>ดวงแสนพุฒ</t>
  </si>
  <si>
    <t>Duangsaenphon</t>
  </si>
  <si>
    <t>ณัชชา</t>
  </si>
  <si>
    <t>Natcha</t>
  </si>
  <si>
    <t>ด้วงพิมาย</t>
  </si>
  <si>
    <t>Doungpimay</t>
  </si>
  <si>
    <t>ธีรฎา</t>
  </si>
  <si>
    <t>Theerada</t>
  </si>
  <si>
    <t>สร้อยสูงเนิน</t>
  </si>
  <si>
    <t>Soisungnoen</t>
  </si>
  <si>
    <t>นารีรัตน์</t>
  </si>
  <si>
    <t>Nareerat</t>
  </si>
  <si>
    <t>พันธ์พระ</t>
  </si>
  <si>
    <t>Phanphra</t>
  </si>
  <si>
    <t>บุษรินทร์</t>
  </si>
  <si>
    <t>Bhtsarin</t>
  </si>
  <si>
    <t>ศรีแพน</t>
  </si>
  <si>
    <t>Sripen</t>
  </si>
  <si>
    <t>พรรณวิภา</t>
  </si>
  <si>
    <t>Phanwipha</t>
  </si>
  <si>
    <t>เสนาพันธ์</t>
  </si>
  <si>
    <t>Senaphan</t>
  </si>
  <si>
    <t>พัทธมน</t>
  </si>
  <si>
    <t>Pattamon</t>
  </si>
  <si>
    <t>อุไรแข</t>
  </si>
  <si>
    <t>Uraikhae</t>
  </si>
  <si>
    <t>ลลิตตา</t>
  </si>
  <si>
    <t>Lalitta</t>
  </si>
  <si>
    <t>พรมด้วง</t>
  </si>
  <si>
    <t>Promduang</t>
  </si>
  <si>
    <t>ศิริพรรณ</t>
  </si>
  <si>
    <t>Siripan</t>
  </si>
  <si>
    <t>ทองห่อ</t>
  </si>
  <si>
    <t>Thonghor</t>
  </si>
  <si>
    <t>ภูมินา</t>
  </si>
  <si>
    <t>Phumina</t>
  </si>
  <si>
    <t>อาลิสา</t>
  </si>
  <si>
    <t>Arlisa</t>
  </si>
  <si>
    <t>โกเทวิปู</t>
  </si>
  <si>
    <t>Kothewipu</t>
  </si>
  <si>
    <t>630113119001</t>
  </si>
  <si>
    <t>630113119002</t>
  </si>
  <si>
    <t>630113119003</t>
  </si>
  <si>
    <t>630113119004</t>
  </si>
  <si>
    <t>630113119005</t>
  </si>
  <si>
    <t>630113119006</t>
  </si>
  <si>
    <t>630113119007</t>
  </si>
  <si>
    <t>630113119008</t>
  </si>
  <si>
    <t>630113119009</t>
  </si>
  <si>
    <t>630113119010</t>
  </si>
  <si>
    <t>630113119011</t>
  </si>
  <si>
    <t>630113119012</t>
  </si>
  <si>
    <t>630113119013</t>
  </si>
  <si>
    <t>630113119014</t>
  </si>
  <si>
    <t>630113119015</t>
  </si>
  <si>
    <t>630113119016</t>
  </si>
  <si>
    <t>630113119017</t>
  </si>
  <si>
    <t>630113119018</t>
  </si>
  <si>
    <t>630113119019</t>
  </si>
  <si>
    <t>630113119020</t>
  </si>
  <si>
    <t>630113119021</t>
  </si>
  <si>
    <t>630113119022</t>
  </si>
  <si>
    <t>630113119023</t>
  </si>
  <si>
    <t>630113119024</t>
  </si>
  <si>
    <t>630113119025</t>
  </si>
  <si>
    <t>630113119026</t>
  </si>
  <si>
    <t>630113119027</t>
  </si>
  <si>
    <t>630113119028</t>
  </si>
  <si>
    <t>630113119029</t>
  </si>
  <si>
    <t>630113119030</t>
  </si>
  <si>
    <t>630113119031</t>
  </si>
  <si>
    <t>เขมชาติ</t>
  </si>
  <si>
    <t>Kaemmchart</t>
  </si>
  <si>
    <t>แสวงการ</t>
  </si>
  <si>
    <t>Sawangkan</t>
  </si>
  <si>
    <t>ชยุตพงษ์</t>
  </si>
  <si>
    <t>Chayuttapong</t>
  </si>
  <si>
    <t>บำรุงนาม</t>
  </si>
  <si>
    <t>Bamrungnam</t>
  </si>
  <si>
    <t>ไชยพัฒน์</t>
  </si>
  <si>
    <t>Chaiyapat</t>
  </si>
  <si>
    <t>จิรจันทรากูล</t>
  </si>
  <si>
    <t>Jirajantrakool</t>
  </si>
  <si>
    <t>นามมูล</t>
  </si>
  <si>
    <t>Nammoon</t>
  </si>
  <si>
    <t>พีระพัฒ</t>
  </si>
  <si>
    <t>Peeraphat</t>
  </si>
  <si>
    <t>ชาญสำโรง</t>
  </si>
  <si>
    <t>Chansamrong</t>
  </si>
  <si>
    <t>ภูดิศ</t>
  </si>
  <si>
    <t>Phudit</t>
  </si>
  <si>
    <t>อุสารัมย์</t>
  </si>
  <si>
    <t>Usaram</t>
  </si>
  <si>
    <t>ศักดิ์ดา</t>
  </si>
  <si>
    <t>Sakda</t>
  </si>
  <si>
    <t>อรรถการุณพันธ์</t>
  </si>
  <si>
    <t>Arttakarunphan</t>
  </si>
  <si>
    <t>สุรสิทธิ์</t>
  </si>
  <si>
    <t>Surasit</t>
  </si>
  <si>
    <t>กองแก้ว</t>
  </si>
  <si>
    <t>Kongkaew</t>
  </si>
  <si>
    <t>Kamomwan</t>
  </si>
  <si>
    <t>โทนสุวรรณ</t>
  </si>
  <si>
    <t>Tonsuwan</t>
  </si>
  <si>
    <t>เกศราภรณ์</t>
  </si>
  <si>
    <t>Ketsaraporn</t>
  </si>
  <si>
    <t>จำปาทิพย์</t>
  </si>
  <si>
    <t>Jampathip</t>
  </si>
  <si>
    <t>จิตสุภา</t>
  </si>
  <si>
    <t>Jisupat</t>
  </si>
  <si>
    <t>จารัตน์</t>
  </si>
  <si>
    <t>Jarat</t>
  </si>
  <si>
    <t>เจียระไน</t>
  </si>
  <si>
    <t>Jiaranai</t>
  </si>
  <si>
    <t>อินรันต์</t>
  </si>
  <si>
    <t>Inran</t>
  </si>
  <si>
    <t>ชโรธร</t>
  </si>
  <si>
    <t>Charotorn</t>
  </si>
  <si>
    <t>ชำนาญกิจ</t>
  </si>
  <si>
    <t>Chamnankit</t>
  </si>
  <si>
    <t>มัจฉาชาติ</t>
  </si>
  <si>
    <t>Matchachat</t>
  </si>
  <si>
    <t>ชลิตา</t>
  </si>
  <si>
    <t>Chalita</t>
  </si>
  <si>
    <t>ทุรารัมย์</t>
  </si>
  <si>
    <t>Turaram</t>
  </si>
  <si>
    <t>ณัฐริกา</t>
  </si>
  <si>
    <t>Nattarika</t>
  </si>
  <si>
    <t>สีหราช</t>
  </si>
  <si>
    <t>Siharat</t>
  </si>
  <si>
    <t>ธนิษฐา</t>
  </si>
  <si>
    <t>Thanista</t>
  </si>
  <si>
    <t>หอมจันทร์</t>
  </si>
  <si>
    <t>Homjan</t>
  </si>
  <si>
    <t>ธัญญารักษ์</t>
  </si>
  <si>
    <t>Thanyarak</t>
  </si>
  <si>
    <t>นันทะโชติ</t>
  </si>
  <si>
    <t>Nanthachot</t>
  </si>
  <si>
    <t>นวพร</t>
  </si>
  <si>
    <t>Nawaporn</t>
  </si>
  <si>
    <t>นามเพ็ง</t>
  </si>
  <si>
    <t>Nampeng</t>
  </si>
  <si>
    <t>นิตยา</t>
  </si>
  <si>
    <t>Nittaya</t>
  </si>
  <si>
    <t>เที่ยงขันธ์</t>
  </si>
  <si>
    <t>Thiangkhan</t>
  </si>
  <si>
    <t>นิวาสรัมย์</t>
  </si>
  <si>
    <t>Niwasram</t>
  </si>
  <si>
    <t>พินิจจันทร์</t>
  </si>
  <si>
    <t>Pinidjan</t>
  </si>
  <si>
    <t>แสงประโคน</t>
  </si>
  <si>
    <t>Saengprakhon</t>
  </si>
  <si>
    <t>ภัทรจิฬา</t>
  </si>
  <si>
    <t>Patjira</t>
  </si>
  <si>
    <t>วรรณโสภา</t>
  </si>
  <si>
    <t>Wannasopa</t>
  </si>
  <si>
    <t>มุกรินทร์</t>
  </si>
  <si>
    <t>Moogarin</t>
  </si>
  <si>
    <t>กะรัมย์</t>
  </si>
  <si>
    <t>Garam</t>
  </si>
  <si>
    <t>วราภรณ์</t>
  </si>
  <si>
    <t>Waraporn</t>
  </si>
  <si>
    <t>แอมไธสง</t>
  </si>
  <si>
    <t>Amthaisong</t>
  </si>
  <si>
    <t>ศรีไพร</t>
  </si>
  <si>
    <t>Sriprai</t>
  </si>
  <si>
    <t>สวเนตร</t>
  </si>
  <si>
    <t>Sawanet</t>
  </si>
  <si>
    <t>ช่างทำ</t>
  </si>
  <si>
    <t>Changtham</t>
  </si>
  <si>
    <t>สุภานิช</t>
  </si>
  <si>
    <t>Supanit</t>
  </si>
  <si>
    <t>แก้วสุข</t>
  </si>
  <si>
    <t>Kaewsuk</t>
  </si>
  <si>
    <t>สุริยภัทร</t>
  </si>
  <si>
    <t>Suriyapat</t>
  </si>
  <si>
    <t>สุโนภักดิ์</t>
  </si>
  <si>
    <t>Sunopak</t>
  </si>
  <si>
    <t>อนันตญา</t>
  </si>
  <si>
    <t>Anantaya</t>
  </si>
  <si>
    <t>สุวรรณเขตร์</t>
  </si>
  <si>
    <t>Suwannakhet</t>
  </si>
  <si>
    <t>อัสราภา</t>
  </si>
  <si>
    <t>Asarapa</t>
  </si>
  <si>
    <t>ดีพันธ์</t>
  </si>
  <si>
    <t>Deepan</t>
  </si>
  <si>
    <t>นักศึกษาชั้นปีที่ 1 ปีการศึกษา 2563 คณะ ครุศาสตร์  รุ่น 63 สาขาวิชา ฟิสิกส์ หมู่ 1</t>
  </si>
  <si>
    <t>นักศึกษาชั้นปีที่ 1 ปีการศึกษา 2563 คณะ ครุศาสตร์  รุ่น 63 สาขาวิชา ฟิสิกส์ หมู่ 2</t>
  </si>
  <si>
    <t>630113119032</t>
  </si>
  <si>
    <t>630113119033</t>
  </si>
  <si>
    <t>630113119034</t>
  </si>
  <si>
    <t>630113119035</t>
  </si>
  <si>
    <t>630113119036</t>
  </si>
  <si>
    <t>630113119037</t>
  </si>
  <si>
    <t>630113119038</t>
  </si>
  <si>
    <t>630113119039</t>
  </si>
  <si>
    <t>630113119040</t>
  </si>
  <si>
    <t>630113119041</t>
  </si>
  <si>
    <t>630113119042</t>
  </si>
  <si>
    <t>630113119043</t>
  </si>
  <si>
    <t>630113119044</t>
  </si>
  <si>
    <t>630113119045</t>
  </si>
  <si>
    <t>630113119046</t>
  </si>
  <si>
    <t>630113119047</t>
  </si>
  <si>
    <t>630113119048</t>
  </si>
  <si>
    <t>630113119049</t>
  </si>
  <si>
    <t>630113119050</t>
  </si>
  <si>
    <t>630113119051</t>
  </si>
  <si>
    <t>630113119052</t>
  </si>
  <si>
    <t>630113119053</t>
  </si>
  <si>
    <t>630113119054</t>
  </si>
  <si>
    <t>630113119055</t>
  </si>
  <si>
    <t>630113119056</t>
  </si>
  <si>
    <t>630113119057</t>
  </si>
  <si>
    <t>630113119058</t>
  </si>
  <si>
    <t>630113119059</t>
  </si>
  <si>
    <t>630113119060</t>
  </si>
  <si>
    <t>630113119061</t>
  </si>
  <si>
    <t>630113119062</t>
  </si>
  <si>
    <t>จิณณวัตร</t>
  </si>
  <si>
    <t>Chinnawat</t>
  </si>
  <si>
    <t>มะณี</t>
  </si>
  <si>
    <t>Manee</t>
  </si>
  <si>
    <t>ชัยวัฒน์</t>
  </si>
  <si>
    <t>ศรีเชื้อ</t>
  </si>
  <si>
    <t>Srichuea</t>
  </si>
  <si>
    <t>ดนุพร</t>
  </si>
  <si>
    <t>Danuporn</t>
  </si>
  <si>
    <t>บุญไธสง</t>
  </si>
  <si>
    <t>Bunthaisong</t>
  </si>
  <si>
    <t>ปฏิภาณ</t>
  </si>
  <si>
    <t>Patipan</t>
  </si>
  <si>
    <t>พาวัน</t>
  </si>
  <si>
    <t>Pawan</t>
  </si>
  <si>
    <t>ภาณุพงษ์</t>
  </si>
  <si>
    <t>Phanuphong</t>
  </si>
  <si>
    <t>แสงจักร์</t>
  </si>
  <si>
    <t>Saengchak</t>
  </si>
  <si>
    <t>วิชญ์พล</t>
  </si>
  <si>
    <t>Vitchapol</t>
  </si>
  <si>
    <t>สิกรัมย์</t>
  </si>
  <si>
    <t>Sikram</t>
  </si>
  <si>
    <t>สุรศักดิ์</t>
  </si>
  <si>
    <t>Surasak</t>
  </si>
  <si>
    <t>ประสานสุข</t>
  </si>
  <si>
    <t>Prasansook</t>
  </si>
  <si>
    <t>เอกลักษณ์</t>
  </si>
  <si>
    <t>Aekkalak</t>
  </si>
  <si>
    <t>อินสำราญ</t>
  </si>
  <si>
    <t>Ainsamran</t>
  </si>
  <si>
    <t>จันทร์ประโคน</t>
  </si>
  <si>
    <t>Chanprakhon</t>
  </si>
  <si>
    <t>ขจีวรรณ</t>
  </si>
  <si>
    <t>Khachiwan</t>
  </si>
  <si>
    <t>ทองคำ</t>
  </si>
  <si>
    <t>Thongkham</t>
  </si>
  <si>
    <t>เจษฎาภร</t>
  </si>
  <si>
    <t>Jetsadaporn</t>
  </si>
  <si>
    <t>พลศรี</t>
  </si>
  <si>
    <t>Phonsri</t>
  </si>
  <si>
    <t>ชยุดา</t>
  </si>
  <si>
    <t>เสนาะสาร</t>
  </si>
  <si>
    <t>Sanosan</t>
  </si>
  <si>
    <t>ชลดา</t>
  </si>
  <si>
    <t>Chonlada</t>
  </si>
  <si>
    <t>ชลิตตา</t>
  </si>
  <si>
    <t>Chalitta</t>
  </si>
  <si>
    <t>สวัสดิ์พูน</t>
  </si>
  <si>
    <t>Sawatphun</t>
  </si>
  <si>
    <t>ชุตาภรณ์</t>
  </si>
  <si>
    <t>Chutaphon</t>
  </si>
  <si>
    <t>สมภาร</t>
  </si>
  <si>
    <t>Sompan</t>
  </si>
  <si>
    <t>ธนภรณ์</t>
  </si>
  <si>
    <t>Thanaporn</t>
  </si>
  <si>
    <t>ประภาเวสัง</t>
  </si>
  <si>
    <t>Paphawesang</t>
  </si>
  <si>
    <t>ธัญญา</t>
  </si>
  <si>
    <t>Thunya</t>
  </si>
  <si>
    <t>พลนอก</t>
  </si>
  <si>
    <t>Pholnok</t>
  </si>
  <si>
    <t>นภาพร</t>
  </si>
  <si>
    <t>Napaporn</t>
  </si>
  <si>
    <t>ฤทธิแผลง</t>
  </si>
  <si>
    <t>Ritthiplang</t>
  </si>
  <si>
    <t>นันทิยา</t>
  </si>
  <si>
    <t>Nuntiya</t>
  </si>
  <si>
    <t>ชื่นรส</t>
  </si>
  <si>
    <t>Chunros</t>
  </si>
  <si>
    <t>ปริญา</t>
  </si>
  <si>
    <t>ปลาดรัมย์</t>
  </si>
  <si>
    <t>Paladram</t>
  </si>
  <si>
    <t>พราวพิมล</t>
  </si>
  <si>
    <t>Praopimon</t>
  </si>
  <si>
    <t>ศิลากุล</t>
  </si>
  <si>
    <t>Silakun</t>
  </si>
  <si>
    <t>ไพลิน</t>
  </si>
  <si>
    <t>Phailin</t>
  </si>
  <si>
    <t>สุนทรวัตร์</t>
  </si>
  <si>
    <t>Sunthonwat</t>
  </si>
  <si>
    <t>มุกริน</t>
  </si>
  <si>
    <t>Mukkarin</t>
  </si>
  <si>
    <t>เอการัมย์</t>
  </si>
  <si>
    <t>Akaram</t>
  </si>
  <si>
    <t>เยาวเรศ</t>
  </si>
  <si>
    <t>Yaowaret</t>
  </si>
  <si>
    <t>ยอดชรูด</t>
  </si>
  <si>
    <t>Yodcharood</t>
  </si>
  <si>
    <t>วิยุลดา</t>
  </si>
  <si>
    <t>Wiyuada</t>
  </si>
  <si>
    <t>จีนกลาง</t>
  </si>
  <si>
    <t>Jeenklang</t>
  </si>
  <si>
    <t>ศรีคำ</t>
  </si>
  <si>
    <t>Srikham</t>
  </si>
  <si>
    <t>สุนันทรา</t>
  </si>
  <si>
    <t>Sunantra</t>
  </si>
  <si>
    <t>คำหวัน</t>
  </si>
  <si>
    <t>Khamwan</t>
  </si>
  <si>
    <t>สุมิตา</t>
  </si>
  <si>
    <t>Sumita</t>
  </si>
  <si>
    <t>สุวิมลภา</t>
  </si>
  <si>
    <t>Suwimonpa</t>
  </si>
  <si>
    <t>เขินไพร</t>
  </si>
  <si>
    <t>Khoenprai</t>
  </si>
  <si>
    <t>อรอนงค์</t>
  </si>
  <si>
    <t>Onanong</t>
  </si>
  <si>
    <t>อนันตรัมย์</t>
  </si>
  <si>
    <t>Anantaram</t>
  </si>
  <si>
    <t>อินทิรา</t>
  </si>
  <si>
    <t>Inthira</t>
  </si>
  <si>
    <t>ทองจันทร์</t>
  </si>
  <si>
    <t>Thogchan</t>
  </si>
  <si>
    <t>630113115001</t>
  </si>
  <si>
    <t>630113115002</t>
  </si>
  <si>
    <t>630113115003</t>
  </si>
  <si>
    <t>630113115004</t>
  </si>
  <si>
    <t>630113115005</t>
  </si>
  <si>
    <t>630113115006</t>
  </si>
  <si>
    <t>630113115007</t>
  </si>
  <si>
    <t>630113115008</t>
  </si>
  <si>
    <t>630113115009</t>
  </si>
  <si>
    <t>630113115010</t>
  </si>
  <si>
    <t>630113115011</t>
  </si>
  <si>
    <t>630113115012</t>
  </si>
  <si>
    <t>630113115013</t>
  </si>
  <si>
    <t>630113115014</t>
  </si>
  <si>
    <t>630113115015</t>
  </si>
  <si>
    <t>630113115016</t>
  </si>
  <si>
    <t>630113115017</t>
  </si>
  <si>
    <t>630113115018</t>
  </si>
  <si>
    <t>630113115019</t>
  </si>
  <si>
    <t>630113115020</t>
  </si>
  <si>
    <t>630113115021</t>
  </si>
  <si>
    <t>630113115022</t>
  </si>
  <si>
    <t>630113115023</t>
  </si>
  <si>
    <t>630113115024</t>
  </si>
  <si>
    <t>630113115025</t>
  </si>
  <si>
    <t>630113115026</t>
  </si>
  <si>
    <t>630113115027</t>
  </si>
  <si>
    <t>630113115028</t>
  </si>
  <si>
    <t>630113115029</t>
  </si>
  <si>
    <t>630113115030</t>
  </si>
  <si>
    <t>กายสิทธิ์</t>
  </si>
  <si>
    <t>Kaiyasit</t>
  </si>
  <si>
    <t>หินชัน</t>
  </si>
  <si>
    <t>Hinchan</t>
  </si>
  <si>
    <t>ธีรภัทร์</t>
  </si>
  <si>
    <t>Teeraphat</t>
  </si>
  <si>
    <t>มะลิซ้อน</t>
  </si>
  <si>
    <t>Malison</t>
  </si>
  <si>
    <t>ภัทราวดี</t>
  </si>
  <si>
    <t>Pattarawadee</t>
  </si>
  <si>
    <t>คนองดี</t>
  </si>
  <si>
    <t>Kanongdee</t>
  </si>
  <si>
    <t>รติพงษ์</t>
  </si>
  <si>
    <t>Ratiphong</t>
  </si>
  <si>
    <t>ศรีสังข์</t>
  </si>
  <si>
    <t>Srisang</t>
  </si>
  <si>
    <t>ศุภกฤษณ์</t>
  </si>
  <si>
    <t>Supphakrit</t>
  </si>
  <si>
    <t>สีทองเขียว</t>
  </si>
  <si>
    <t>Seethongkaew</t>
  </si>
  <si>
    <t>กนกกาญจน์</t>
  </si>
  <si>
    <t>Kanokkan</t>
  </si>
  <si>
    <t>แก้วสุรินทร์</t>
  </si>
  <si>
    <t>Kaewsurin</t>
  </si>
  <si>
    <t>สอาดเอี่ยม</t>
  </si>
  <si>
    <t>Saardaiam</t>
  </si>
  <si>
    <t>กัณสุดา</t>
  </si>
  <si>
    <t>Kansuda</t>
  </si>
  <si>
    <t>บุญสุข</t>
  </si>
  <si>
    <t>Boonsook</t>
  </si>
  <si>
    <t>จิตรลัดดา</t>
  </si>
  <si>
    <t>Jitladda</t>
  </si>
  <si>
    <t>ทองฝอย</t>
  </si>
  <si>
    <t>Tongfoy</t>
  </si>
  <si>
    <t>Juthathip</t>
  </si>
  <si>
    <t>ลุนนู</t>
  </si>
  <si>
    <t>Lunnu</t>
  </si>
  <si>
    <t>ชนิดาภา</t>
  </si>
  <si>
    <t>Chanidapa</t>
  </si>
  <si>
    <t>โพธิ์แสง</t>
  </si>
  <si>
    <t>Phosaeng</t>
  </si>
  <si>
    <t>ชลลดา</t>
  </si>
  <si>
    <t>ไขอ่อน</t>
  </si>
  <si>
    <t>Khaion</t>
  </si>
  <si>
    <t>ฐิติกา</t>
  </si>
  <si>
    <t>Thitika</t>
  </si>
  <si>
    <t>อินทร์สำราญ</t>
  </si>
  <si>
    <t>นพธีรา</t>
  </si>
  <si>
    <t>Nopteera</t>
  </si>
  <si>
    <t>แสวงรัมย์</t>
  </si>
  <si>
    <t>Sawaengram</t>
  </si>
  <si>
    <t>นวพรรษ</t>
  </si>
  <si>
    <t>Navapat</t>
  </si>
  <si>
    <t>คนชุม</t>
  </si>
  <si>
    <t>Khonchum</t>
  </si>
  <si>
    <t>จันทร์โท</t>
  </si>
  <si>
    <t>Chonto</t>
  </si>
  <si>
    <t>ปทิตตา</t>
  </si>
  <si>
    <t>Patita</t>
  </si>
  <si>
    <t>อินทร์แก้ว</t>
  </si>
  <si>
    <t>Inkaew</t>
  </si>
  <si>
    <t>พนมพร</t>
  </si>
  <si>
    <t>Phanomphon</t>
  </si>
  <si>
    <t>ชินชนะ</t>
  </si>
  <si>
    <t>Chinsana</t>
  </si>
  <si>
    <t>พิชญาวี</t>
  </si>
  <si>
    <t>Phitchayawee</t>
  </si>
  <si>
    <t>ดีมาก</t>
  </si>
  <si>
    <t>Deemak</t>
  </si>
  <si>
    <t>พิยดา</t>
  </si>
  <si>
    <t>Phiyada</t>
  </si>
  <si>
    <t>ยอดพวง</t>
  </si>
  <si>
    <t>Yodpuang</t>
  </si>
  <si>
    <t>Pattraporn</t>
  </si>
  <si>
    <t>ลีประโคน</t>
  </si>
  <si>
    <t>Liprakhon</t>
  </si>
  <si>
    <t>ลลิตา</t>
  </si>
  <si>
    <t>Lalita</t>
  </si>
  <si>
    <t>โยงรัมย์</t>
  </si>
  <si>
    <t>Yongram</t>
  </si>
  <si>
    <t>Wannaporn</t>
  </si>
  <si>
    <t>แก้ววิเชียร</t>
  </si>
  <si>
    <t>Gaewvichian</t>
  </si>
  <si>
    <t>วรรณศา</t>
  </si>
  <si>
    <t>Wannasa</t>
  </si>
  <si>
    <t>ไชยรินทร์</t>
  </si>
  <si>
    <t>Chairin</t>
  </si>
  <si>
    <t>ศิริยากร</t>
  </si>
  <si>
    <t>Siriyakon</t>
  </si>
  <si>
    <t>กำมะนาด</t>
  </si>
  <si>
    <t>Kammanat</t>
  </si>
  <si>
    <t>ศุภรัตน์</t>
  </si>
  <si>
    <t>Suparat</t>
  </si>
  <si>
    <t>ชะรุมรัมย์</t>
  </si>
  <si>
    <t>Cha-Rum-Ram</t>
  </si>
  <si>
    <t>สุตาภัทร</t>
  </si>
  <si>
    <t>Sutapat</t>
  </si>
  <si>
    <t>รื่นรัมย์</t>
  </si>
  <si>
    <t>Ruenram</t>
  </si>
  <si>
    <t>เสาวลักษณ์</t>
  </si>
  <si>
    <t>Saowalak</t>
  </si>
  <si>
    <t>เพียรเสมอ</t>
  </si>
  <si>
    <t>Piansamer</t>
  </si>
  <si>
    <t>อทิตติญา</t>
  </si>
  <si>
    <t>Athittiya</t>
  </si>
  <si>
    <t>หิงประโคน</t>
  </si>
  <si>
    <t>Hingprakhon</t>
  </si>
  <si>
    <t>นักศึกษาชั้นปีที่ 1 ปีการศึกษา 2563 คณะ ครุศาสตร์  รุ่น 63 สาขาวิชา ภาษาไทย หมู่ 1</t>
  </si>
  <si>
    <t>นักศึกษาชั้นปีที่ 1 ปีการศึกษา 2563 คณะ ครุศาสตร์  รุ่น 63 สาขาวิชา ภาษาไทย หมู่ 2</t>
  </si>
  <si>
    <t>630113115031</t>
  </si>
  <si>
    <t>630113115032</t>
  </si>
  <si>
    <t>630113115033</t>
  </si>
  <si>
    <t>630113115034</t>
  </si>
  <si>
    <t>630113115035</t>
  </si>
  <si>
    <t>630113115036</t>
  </si>
  <si>
    <t>630113115037</t>
  </si>
  <si>
    <t>630113115038</t>
  </si>
  <si>
    <t>630113115039</t>
  </si>
  <si>
    <t>630113115040</t>
  </si>
  <si>
    <t>630113115041</t>
  </si>
  <si>
    <t>630113115042</t>
  </si>
  <si>
    <t>630113115043</t>
  </si>
  <si>
    <t>630113115044</t>
  </si>
  <si>
    <t>630113115045</t>
  </si>
  <si>
    <t>630113115046</t>
  </si>
  <si>
    <t>630113115047</t>
  </si>
  <si>
    <t>630113115048</t>
  </si>
  <si>
    <t>630113115049</t>
  </si>
  <si>
    <t>630113115050</t>
  </si>
  <si>
    <t>630113115051</t>
  </si>
  <si>
    <t>630113115052</t>
  </si>
  <si>
    <t>630113115053</t>
  </si>
  <si>
    <t>630113115054</t>
  </si>
  <si>
    <t>630113115055</t>
  </si>
  <si>
    <t>630113115056</t>
  </si>
  <si>
    <t>630113115057</t>
  </si>
  <si>
    <t>630113115058</t>
  </si>
  <si>
    <t>630113115059</t>
  </si>
  <si>
    <t>630113115060</t>
  </si>
  <si>
    <t>ชญานนท์</t>
  </si>
  <si>
    <t>Chayanon</t>
  </si>
  <si>
    <t>กมลจิตร</t>
  </si>
  <si>
    <t>Kamonchit</t>
  </si>
  <si>
    <t>ไพศาล</t>
  </si>
  <si>
    <t>Phaisan</t>
  </si>
  <si>
    <t>อ่อนรัมย์</t>
  </si>
  <si>
    <t>Oonram</t>
  </si>
  <si>
    <t>รชนน</t>
  </si>
  <si>
    <t>Rachanon</t>
  </si>
  <si>
    <t>แทนจะโป๊ะ</t>
  </si>
  <si>
    <t>Tanjapho</t>
  </si>
  <si>
    <t>วรรณเพ็ญ</t>
  </si>
  <si>
    <t>Wannapen</t>
  </si>
  <si>
    <t>เตียงแก้ว</t>
  </si>
  <si>
    <t>Tiangkaew</t>
  </si>
  <si>
    <t>กชกร</t>
  </si>
  <si>
    <t>Kodchakorn</t>
  </si>
  <si>
    <t>สิงหา</t>
  </si>
  <si>
    <t>Singha</t>
  </si>
  <si>
    <t>กฤษณา</t>
  </si>
  <si>
    <t>ยิ่งเชิดดี</t>
  </si>
  <si>
    <t>Yingchoeddi</t>
  </si>
  <si>
    <t>กัณฐ์ทอง</t>
  </si>
  <si>
    <t>Kanthong</t>
  </si>
  <si>
    <t>ม่านทอง</t>
  </si>
  <si>
    <t>Manthong</t>
  </si>
  <si>
    <t>ขวัญสุดา</t>
  </si>
  <si>
    <t>Khuansuda</t>
  </si>
  <si>
    <t>ศรีวะสุทธิ์</t>
  </si>
  <si>
    <t>Sriwasut</t>
  </si>
  <si>
    <t>Jiratchaya</t>
  </si>
  <si>
    <t>บุญคล้อย</t>
  </si>
  <si>
    <t>Boonkhloy</t>
  </si>
  <si>
    <t>ชนม์นิดา</t>
  </si>
  <si>
    <t>Chonnida</t>
  </si>
  <si>
    <t>สมุหเสนีโต</t>
  </si>
  <si>
    <t>Samuhaseneeto</t>
  </si>
  <si>
    <t>ชลยาดา</t>
  </si>
  <si>
    <t>Cholyada</t>
  </si>
  <si>
    <t>ผลเจริญ</t>
  </si>
  <si>
    <t>Pholcharean</t>
  </si>
  <si>
    <t>ชลันธร</t>
  </si>
  <si>
    <t>Chalanton</t>
  </si>
  <si>
    <t>สืบสุนทร</t>
  </si>
  <si>
    <t>Subsunton</t>
  </si>
  <si>
    <t>ดุสิดา</t>
  </si>
  <si>
    <t>Dusida</t>
  </si>
  <si>
    <t>นฤศรา</t>
  </si>
  <si>
    <t>Narusara</t>
  </si>
  <si>
    <t>บัวหลวง</t>
  </si>
  <si>
    <t>Bualuang</t>
  </si>
  <si>
    <t>นันทพรรณ</t>
  </si>
  <si>
    <t>Nanthaphan</t>
  </si>
  <si>
    <t>เฉยกลาง</t>
  </si>
  <si>
    <t>Choeiklang</t>
  </si>
  <si>
    <t>ปณิธาน</t>
  </si>
  <si>
    <t>Panitan</t>
  </si>
  <si>
    <t>สุขสำราญ</t>
  </si>
  <si>
    <t>Suksamram</t>
  </si>
  <si>
    <t>ปริฉัตร</t>
  </si>
  <si>
    <t>เพ็ชรพล</t>
  </si>
  <si>
    <t>Petpol</t>
  </si>
  <si>
    <t>พรรณพษา</t>
  </si>
  <si>
    <t>Phanphasa</t>
  </si>
  <si>
    <t>แก้วกูล</t>
  </si>
  <si>
    <t>Kaewkun</t>
  </si>
  <si>
    <t>พินดารัตน์</t>
  </si>
  <si>
    <t>ร่มเย็น</t>
  </si>
  <si>
    <t>ภัทรภร</t>
  </si>
  <si>
    <t>Phattaraphon</t>
  </si>
  <si>
    <t>ประจันทร์บาล</t>
  </si>
  <si>
    <t>Prachanban</t>
  </si>
  <si>
    <t>มยุริณ</t>
  </si>
  <si>
    <t>Mayurin</t>
  </si>
  <si>
    <t>ชมจันทึก</t>
  </si>
  <si>
    <t>Chomchanthuek</t>
  </si>
  <si>
    <t>วรรณนิศา</t>
  </si>
  <si>
    <t>Wannisa</t>
  </si>
  <si>
    <t>ฉิมพลีพันธุ์</t>
  </si>
  <si>
    <t>Chimphliphan</t>
  </si>
  <si>
    <t>ศรีสุรางค์</t>
  </si>
  <si>
    <t>Srisurang</t>
  </si>
  <si>
    <t>แปลงกาย</t>
  </si>
  <si>
    <t>Plaengkai</t>
  </si>
  <si>
    <t>Sirilk</t>
  </si>
  <si>
    <t>สีทิศ</t>
  </si>
  <si>
    <t>Seethis</t>
  </si>
  <si>
    <t>ศุภวัลย์</t>
  </si>
  <si>
    <t>Supawan</t>
  </si>
  <si>
    <t>งามฉลาด</t>
  </si>
  <si>
    <t>Ngamchalad</t>
  </si>
  <si>
    <t>สุชานาถ</t>
  </si>
  <si>
    <t>Suchanat</t>
  </si>
  <si>
    <t>ศรีพรม</t>
  </si>
  <si>
    <t>Sriprom</t>
  </si>
  <si>
    <t>สุวารี</t>
  </si>
  <si>
    <t>Suwaree</t>
  </si>
  <si>
    <t>แก้วพิมพรม</t>
  </si>
  <si>
    <t>Kaewpimprom</t>
  </si>
  <si>
    <t>โสภา</t>
  </si>
  <si>
    <t>Sopa</t>
  </si>
  <si>
    <t>พิมพ์โคตร</t>
  </si>
  <si>
    <t>Pimkhot</t>
  </si>
  <si>
    <t>อารีรัตน์</t>
  </si>
  <si>
    <t>Arreerat</t>
  </si>
  <si>
    <t>คำสอน</t>
  </si>
  <si>
    <t>Kamson</t>
  </si>
  <si>
    <t>Pindarud</t>
  </si>
  <si>
    <t>630113102001</t>
  </si>
  <si>
    <t>630113102002</t>
  </si>
  <si>
    <t>630113102003</t>
  </si>
  <si>
    <t>630113102004</t>
  </si>
  <si>
    <t>630113102005</t>
  </si>
  <si>
    <t>630113102006</t>
  </si>
  <si>
    <t>630113102007</t>
  </si>
  <si>
    <t>630113102008</t>
  </si>
  <si>
    <t>630113102009</t>
  </si>
  <si>
    <t>630113102010</t>
  </si>
  <si>
    <t>630113102011</t>
  </si>
  <si>
    <t>630113102012</t>
  </si>
  <si>
    <t>630113102013</t>
  </si>
  <si>
    <t>630113102014</t>
  </si>
  <si>
    <t>630113102015</t>
  </si>
  <si>
    <t>630113102016</t>
  </si>
  <si>
    <t>630113102017</t>
  </si>
  <si>
    <t>630113102018</t>
  </si>
  <si>
    <t>630113102019</t>
  </si>
  <si>
    <t>630113102020</t>
  </si>
  <si>
    <t>630113102021</t>
  </si>
  <si>
    <t>630113102022</t>
  </si>
  <si>
    <t>630113102023</t>
  </si>
  <si>
    <t>630113102024</t>
  </si>
  <si>
    <t>630113102025</t>
  </si>
  <si>
    <t>630113102026</t>
  </si>
  <si>
    <t>630113102027</t>
  </si>
  <si>
    <t>630113102028</t>
  </si>
  <si>
    <t>630113102029</t>
  </si>
  <si>
    <t>630113102030</t>
  </si>
  <si>
    <t>630113102031</t>
  </si>
  <si>
    <t>630113102032</t>
  </si>
  <si>
    <t>630113102033</t>
  </si>
  <si>
    <t>นักศึกษาชั้นปีที่ 1 ปีการศึกษา 2563 คณะ ครุศาสตร์  รุ่น 63 สาขาวิชา ภาษาอังกฤษ หมู่ 1</t>
  </si>
  <si>
    <t>นักศึกษาชั้นปีที่ 1 ปีการศึกษา 2563 คณะ ครุศาสตร์  รุ่น 63 สาขาวิชา ภาษาอังกฤษ หมู่ 2</t>
  </si>
  <si>
    <t>ชาญวิทย์</t>
  </si>
  <si>
    <t>Chanwit</t>
  </si>
  <si>
    <t>ต่างประโคน</t>
  </si>
  <si>
    <t>Thangprakhon</t>
  </si>
  <si>
    <t>Natthawut</t>
  </si>
  <si>
    <t>สุขเพิ่ม</t>
  </si>
  <si>
    <t>Sukperm</t>
  </si>
  <si>
    <t>ต่อพงษ์</t>
  </si>
  <si>
    <t>Torpong</t>
  </si>
  <si>
    <t>เจริญใจ</t>
  </si>
  <si>
    <t>Charoenjai</t>
  </si>
  <si>
    <t>วุฒิพงศ์</t>
  </si>
  <si>
    <t>Wuttipong</t>
  </si>
  <si>
    <t>ผดุงแดน</t>
  </si>
  <si>
    <t>Padungdan</t>
  </si>
  <si>
    <t>อัษฎาวุธ</t>
  </si>
  <si>
    <t>Atsadawut</t>
  </si>
  <si>
    <t>เหล่ากลาง</t>
  </si>
  <si>
    <t>Laoklang</t>
  </si>
  <si>
    <t>กมลชนก</t>
  </si>
  <si>
    <t>Kamonchanok</t>
  </si>
  <si>
    <t>อ่อนน้ำคำ</t>
  </si>
  <si>
    <t>Onnamkam</t>
  </si>
  <si>
    <t>กัญญาวีร์</t>
  </si>
  <si>
    <t>Kanyawee</t>
  </si>
  <si>
    <t>ภูมิกระจ่าง</t>
  </si>
  <si>
    <t>Pumkajang</t>
  </si>
  <si>
    <t>จิตติกา</t>
  </si>
  <si>
    <t>Chittika</t>
  </si>
  <si>
    <t>โสขวัญฟ้า</t>
  </si>
  <si>
    <t>Sokhwanfa</t>
  </si>
  <si>
    <t>จิรัฏฐ์</t>
  </si>
  <si>
    <t>Jirat</t>
  </si>
  <si>
    <t>พิลาล้ำ</t>
  </si>
  <si>
    <t>Pilalam</t>
  </si>
  <si>
    <t>จิลลาภัทร</t>
  </si>
  <si>
    <t>Chinlaphat</t>
  </si>
  <si>
    <t>ดมประโคน</t>
  </si>
  <si>
    <t>Domprakhon</t>
  </si>
  <si>
    <t>สยามประโคน</t>
  </si>
  <si>
    <t>Sayamprakhon</t>
  </si>
  <si>
    <t>ณัฐนิช</t>
  </si>
  <si>
    <t>Nattanit</t>
  </si>
  <si>
    <t>แก้วสน</t>
  </si>
  <si>
    <t>Kaewson</t>
  </si>
  <si>
    <t>Thanya</t>
  </si>
  <si>
    <t>คำภา</t>
  </si>
  <si>
    <t>Khampha</t>
  </si>
  <si>
    <t>น้ำบุศย์</t>
  </si>
  <si>
    <t>Namboos</t>
  </si>
  <si>
    <t>เรืองไกล</t>
  </si>
  <si>
    <t>Ruangklai</t>
  </si>
  <si>
    <t>บุญสิตา</t>
  </si>
  <si>
    <t>Bunsitar</t>
  </si>
  <si>
    <t>พรหมบุตร</t>
  </si>
  <si>
    <t>Prombut</t>
  </si>
  <si>
    <t>ใบบุญ</t>
  </si>
  <si>
    <t>Baiboon</t>
  </si>
  <si>
    <t>เหมันตา</t>
  </si>
  <si>
    <t>Hamanta</t>
  </si>
  <si>
    <t>รินไธสง</t>
  </si>
  <si>
    <t>Rinthaisong</t>
  </si>
  <si>
    <t>ปัทมา</t>
  </si>
  <si>
    <t>Patthama</t>
  </si>
  <si>
    <t>ปุริสังข์</t>
  </si>
  <si>
    <t>Purisan</t>
  </si>
  <si>
    <t>เปมิกา</t>
  </si>
  <si>
    <t>Pemika</t>
  </si>
  <si>
    <t>วิสูงเร</t>
  </si>
  <si>
    <t>Wisungre</t>
  </si>
  <si>
    <t>พรไพลิน</t>
  </si>
  <si>
    <t>Pornphailin</t>
  </si>
  <si>
    <t>บ่อไทย</t>
  </si>
  <si>
    <t>Bothai</t>
  </si>
  <si>
    <t>พัณณ์ชิตา</t>
  </si>
  <si>
    <t>Phanchita</t>
  </si>
  <si>
    <t>ผลเกิด</t>
  </si>
  <si>
    <t>Polkerd</t>
  </si>
  <si>
    <t>พิชชาพร</t>
  </si>
  <si>
    <t>Phitchaporn</t>
  </si>
  <si>
    <t>วงษลาด</t>
  </si>
  <si>
    <t>Wonglad</t>
  </si>
  <si>
    <t>ภัทรนิษฐ์</t>
  </si>
  <si>
    <t>Pattaranit</t>
  </si>
  <si>
    <t>ธรรมม่วงไทย</t>
  </si>
  <si>
    <t>Thammuangthai</t>
  </si>
  <si>
    <t>มัณฑิรา</t>
  </si>
  <si>
    <t>Manthira</t>
  </si>
  <si>
    <t>สร้อยมุกดา</t>
  </si>
  <si>
    <t>Soimukda</t>
  </si>
  <si>
    <t>รติมา</t>
  </si>
  <si>
    <t>Ratima</t>
  </si>
  <si>
    <t>เวชจริยาวัฒน์</t>
  </si>
  <si>
    <t>Wetjariyawat</t>
  </si>
  <si>
    <t>เรณุกา</t>
  </si>
  <si>
    <t>Renuka</t>
  </si>
  <si>
    <t>สกุลเดียว</t>
  </si>
  <si>
    <t>Sakundiaw</t>
  </si>
  <si>
    <t>ลมัญญา</t>
  </si>
  <si>
    <t>Lamanya</t>
  </si>
  <si>
    <t>เจียมผักแว่น</t>
  </si>
  <si>
    <t>Chiamphakwaen</t>
  </si>
  <si>
    <t>วรรณวิภา</t>
  </si>
  <si>
    <t>Wannipa</t>
  </si>
  <si>
    <t>สุดาบัน</t>
  </si>
  <si>
    <t>Sudapan</t>
  </si>
  <si>
    <t>วิชชุลดา</t>
  </si>
  <si>
    <t>Wichulada</t>
  </si>
  <si>
    <t>สอนศิลป์พงศ์</t>
  </si>
  <si>
    <t>Sornsilphong</t>
  </si>
  <si>
    <t>สิริมา</t>
  </si>
  <si>
    <t>Sirima</t>
  </si>
  <si>
    <t>เก่งธัญญกรณ์</t>
  </si>
  <si>
    <t>Kengthanyakon</t>
  </si>
  <si>
    <t>สุธิดา</t>
  </si>
  <si>
    <t>Sutida</t>
  </si>
  <si>
    <t>ตรงใจ</t>
  </si>
  <si>
    <t>Trongjai</t>
  </si>
  <si>
    <t>สุวิมล</t>
  </si>
  <si>
    <t>Suwimol</t>
  </si>
  <si>
    <t>สวนะปรีดี</t>
  </si>
  <si>
    <t>Sawanapreedee</t>
  </si>
  <si>
    <t>อรธิดา</t>
  </si>
  <si>
    <t>Onthida</t>
  </si>
  <si>
    <t>ผลาเลิศ</t>
  </si>
  <si>
    <t>Palaleart</t>
  </si>
  <si>
    <t>630113102034</t>
  </si>
  <si>
    <t>630113102035</t>
  </si>
  <si>
    <t>630113102036</t>
  </si>
  <si>
    <t>630113102037</t>
  </si>
  <si>
    <t>630113102038</t>
  </si>
  <si>
    <t>630113102039</t>
  </si>
  <si>
    <t>630113102040</t>
  </si>
  <si>
    <t>630113102041</t>
  </si>
  <si>
    <t>630113102042</t>
  </si>
  <si>
    <t>630113102043</t>
  </si>
  <si>
    <t>630113102044</t>
  </si>
  <si>
    <t>630113102045</t>
  </si>
  <si>
    <t>630113102046</t>
  </si>
  <si>
    <t>630113102047</t>
  </si>
  <si>
    <t>630113102048</t>
  </si>
  <si>
    <t>630113102049</t>
  </si>
  <si>
    <t>630113102050</t>
  </si>
  <si>
    <t>630113102051</t>
  </si>
  <si>
    <t>630113102052</t>
  </si>
  <si>
    <t>630113102053</t>
  </si>
  <si>
    <t>630113102054</t>
  </si>
  <si>
    <t>630113102055</t>
  </si>
  <si>
    <t>630113102056</t>
  </si>
  <si>
    <t>630113102057</t>
  </si>
  <si>
    <t>630113102058</t>
  </si>
  <si>
    <t>630113102059</t>
  </si>
  <si>
    <t>630113102060</t>
  </si>
  <si>
    <t>630113102061</t>
  </si>
  <si>
    <t>630113102062</t>
  </si>
  <si>
    <t>630113102063</t>
  </si>
  <si>
    <t>630113102064</t>
  </si>
  <si>
    <t>630113102065</t>
  </si>
  <si>
    <t>ชิษณุพงศ์</t>
  </si>
  <si>
    <t>Chitsanuphong</t>
  </si>
  <si>
    <t>ชูรัตน์</t>
  </si>
  <si>
    <t>Churat</t>
  </si>
  <si>
    <t>ณัตพล</t>
  </si>
  <si>
    <t>Nattapon</t>
  </si>
  <si>
    <t>ยิ่งวรากร</t>
  </si>
  <si>
    <t>Yinwarakon</t>
  </si>
  <si>
    <t>ภูธิป</t>
  </si>
  <si>
    <t>Phutip</t>
  </si>
  <si>
    <t>พลอาษา</t>
  </si>
  <si>
    <t>Phonarsa</t>
  </si>
  <si>
    <t>สุภัทร์</t>
  </si>
  <si>
    <t>Suphat</t>
  </si>
  <si>
    <t>Ptrmbut</t>
  </si>
  <si>
    <t>อิสรพงษ์</t>
  </si>
  <si>
    <t>Issarapong</t>
  </si>
  <si>
    <t>ขวัญแก้ว</t>
  </si>
  <si>
    <t>Kwankaew</t>
  </si>
  <si>
    <t>กวิสรา</t>
  </si>
  <si>
    <t>Kawisara</t>
  </si>
  <si>
    <t>นามวงศ์</t>
  </si>
  <si>
    <t>Namwong</t>
  </si>
  <si>
    <t>กุลจิรา</t>
  </si>
  <si>
    <t>Kunchira</t>
  </si>
  <si>
    <t>วันทอง</t>
  </si>
  <si>
    <t>Wanthong</t>
  </si>
  <si>
    <t>จิระประภา</t>
  </si>
  <si>
    <t>Jiraprapa</t>
  </si>
  <si>
    <t>มหาพรม</t>
  </si>
  <si>
    <t>Mahaprom</t>
  </si>
  <si>
    <t>จิราพัชร</t>
  </si>
  <si>
    <t>Jirapus</t>
  </si>
  <si>
    <t>เพิ่มทอง</t>
  </si>
  <si>
    <t>Phoemthong</t>
  </si>
  <si>
    <t>การะเกษ</t>
  </si>
  <si>
    <t>Karaket</t>
  </si>
  <si>
    <t>ณฐสมร</t>
  </si>
  <si>
    <t>Nathasamorn</t>
  </si>
  <si>
    <t>สุทธิธรรมานันท์</t>
  </si>
  <si>
    <t>Sutthithanmanan</t>
  </si>
  <si>
    <t>ตวงรัตน์</t>
  </si>
  <si>
    <t>Tuangrat</t>
  </si>
  <si>
    <t>โสชาติ</t>
  </si>
  <si>
    <t>Sochat</t>
  </si>
  <si>
    <t>นลพรรณ</t>
  </si>
  <si>
    <t>Nonlapan</t>
  </si>
  <si>
    <t>ช่างประดิษฐ</t>
  </si>
  <si>
    <t>Changpradit</t>
  </si>
  <si>
    <t>นิชดา</t>
  </si>
  <si>
    <t>Nichada</t>
  </si>
  <si>
    <t>ศิริสุวรรณ</t>
  </si>
  <si>
    <t>Sirisuwan</t>
  </si>
  <si>
    <t>สิลีคิริณ</t>
  </si>
  <si>
    <t>อัครหิรัญปักษิณ</t>
  </si>
  <si>
    <t>ปติมา</t>
  </si>
  <si>
    <t>Patima</t>
  </si>
  <si>
    <t>สุขประโคน</t>
  </si>
  <si>
    <t>Sukprakhon</t>
  </si>
  <si>
    <t>ปัญฑิตา</t>
  </si>
  <si>
    <t>Pantita</t>
  </si>
  <si>
    <t>เชาว์มะเริง</t>
  </si>
  <si>
    <t>Chaomarerng</t>
  </si>
  <si>
    <t>ปิยพร</t>
  </si>
  <si>
    <t>Piyaporn</t>
  </si>
  <si>
    <t>Chaloemram</t>
  </si>
  <si>
    <t>พรชิตา</t>
  </si>
  <si>
    <t>Pornchita</t>
  </si>
  <si>
    <t>พัฒนะแสง</t>
  </si>
  <si>
    <t>Pattanasang</t>
  </si>
  <si>
    <t>พัชรี</t>
  </si>
  <si>
    <t>Patcharee</t>
  </si>
  <si>
    <t>ยิงรัมย์</t>
  </si>
  <si>
    <t>Yeagram</t>
  </si>
  <si>
    <t>พัณณิตา</t>
  </si>
  <si>
    <t>Panneta</t>
  </si>
  <si>
    <t>เอกวิเศษ</t>
  </si>
  <si>
    <t>Aekwiset</t>
  </si>
  <si>
    <t>เพ็ญพิชชา</t>
  </si>
  <si>
    <t>Penpicha</t>
  </si>
  <si>
    <t>สายชมภู</t>
  </si>
  <si>
    <t>Saichompoo</t>
  </si>
  <si>
    <t>ภัทรลดา</t>
  </si>
  <si>
    <t>Pattaralada</t>
  </si>
  <si>
    <t>วาประโคน</t>
  </si>
  <si>
    <t>Waprakhon</t>
  </si>
  <si>
    <t>เมทินี</t>
  </si>
  <si>
    <t>Methinee</t>
  </si>
  <si>
    <t>งามแฉล้ม</t>
  </si>
  <si>
    <t>Gamchalaem</t>
  </si>
  <si>
    <t>รวิสรา</t>
  </si>
  <si>
    <t>Rawisara</t>
  </si>
  <si>
    <t>สมศรี</t>
  </si>
  <si>
    <t>Somsri</t>
  </si>
  <si>
    <t>เรืองนภา</t>
  </si>
  <si>
    <t>Ruangnapha</t>
  </si>
  <si>
    <t>แซ่เทียน</t>
  </si>
  <si>
    <t>Saethian</t>
  </si>
  <si>
    <t>วทัญญุตา</t>
  </si>
  <si>
    <t>Wathanyuta</t>
  </si>
  <si>
    <t>ปักเสติ</t>
  </si>
  <si>
    <t>Pakseti</t>
  </si>
  <si>
    <t>วัลย์ลดา</t>
  </si>
  <si>
    <t>Wanlada</t>
  </si>
  <si>
    <t>โปรดประโคน</t>
  </si>
  <si>
    <t>Prodprakhon</t>
  </si>
  <si>
    <t>ศศิกานต์</t>
  </si>
  <si>
    <t>Sasakarn</t>
  </si>
  <si>
    <t>แววโคกสูง</t>
  </si>
  <si>
    <t>Waewkhoksoong</t>
  </si>
  <si>
    <t>สิริยากร</t>
  </si>
  <si>
    <t>ลับประโคน</t>
  </si>
  <si>
    <t>Lapprakhon</t>
  </si>
  <si>
    <t>สุรัสวดี</t>
  </si>
  <si>
    <t>Suratsawadee</t>
  </si>
  <si>
    <t>สายยศ</t>
  </si>
  <si>
    <t>Saiyos</t>
  </si>
  <si>
    <t>อภิรดี</t>
  </si>
  <si>
    <t>Aphiradee</t>
  </si>
  <si>
    <t>ระวังชื่อ</t>
  </si>
  <si>
    <t>Rawangchue</t>
  </si>
  <si>
    <t>630113116001</t>
  </si>
  <si>
    <t>630113116002</t>
  </si>
  <si>
    <t>630113116003</t>
  </si>
  <si>
    <t>630113116004</t>
  </si>
  <si>
    <t>630113116005</t>
  </si>
  <si>
    <t>630113116006</t>
  </si>
  <si>
    <t>630113116007</t>
  </si>
  <si>
    <t>630113116008</t>
  </si>
  <si>
    <t>630113116009</t>
  </si>
  <si>
    <t>630113116010</t>
  </si>
  <si>
    <t>630113116011</t>
  </si>
  <si>
    <t>630113116012</t>
  </si>
  <si>
    <t>630113116013</t>
  </si>
  <si>
    <t>630113116014</t>
  </si>
  <si>
    <t>630113116015</t>
  </si>
  <si>
    <t>630113116016</t>
  </si>
  <si>
    <t>630113116017</t>
  </si>
  <si>
    <t>630113116018</t>
  </si>
  <si>
    <t>630113116019</t>
  </si>
  <si>
    <t>630113116020</t>
  </si>
  <si>
    <t>630113116021</t>
  </si>
  <si>
    <t>630113116022</t>
  </si>
  <si>
    <t>630113116023</t>
  </si>
  <si>
    <t>630113116024</t>
  </si>
  <si>
    <t>630113116025</t>
  </si>
  <si>
    <t>630113116026</t>
  </si>
  <si>
    <t>630113116027</t>
  </si>
  <si>
    <t>630113116028</t>
  </si>
  <si>
    <t>630113116029</t>
  </si>
  <si>
    <t>630113116030</t>
  </si>
  <si>
    <t>630113116031</t>
  </si>
  <si>
    <t>นักศึกษาชั้นปีที่ 1 ปีการศึกษา 2563 คณะ ครุศาสตร์  รุ่น 63 สาขาวิชา วิทยาศาสตร์ทั่วไป หมู่ 1</t>
  </si>
  <si>
    <t>นักศึกษาชั้นปีที่ 1 ปีการศึกษา 2563 คณะ ครุศาสตร์  รุ่น 63 สาขาวิชา วิทยาศาสตร์ทั่วไป หมู่ 2</t>
  </si>
  <si>
    <t>ณัฐกร</t>
  </si>
  <si>
    <t>Natthakon</t>
  </si>
  <si>
    <t>จิมานัง</t>
  </si>
  <si>
    <t>Chimanang</t>
  </si>
  <si>
    <t>ทนงศักดิ์</t>
  </si>
  <si>
    <t>Tanongsak</t>
  </si>
  <si>
    <t>ธิรอดรัมย์</t>
  </si>
  <si>
    <t>Thirodram</t>
  </si>
  <si>
    <t>Thanachai</t>
  </si>
  <si>
    <t>ละประโคน</t>
  </si>
  <si>
    <t>Laprakhon</t>
  </si>
  <si>
    <t>ปพณณพัชญ์</t>
  </si>
  <si>
    <t>Paponnaphat</t>
  </si>
  <si>
    <t>โพธิ์ศิริ</t>
  </si>
  <si>
    <t>Phosiri</t>
  </si>
  <si>
    <t>ภานุเดช</t>
  </si>
  <si>
    <t>Panudet</t>
  </si>
  <si>
    <t>กันทะมา</t>
  </si>
  <si>
    <t>Kantama</t>
  </si>
  <si>
    <t>ศิริพงษ์</t>
  </si>
  <si>
    <t>Siripong</t>
  </si>
  <si>
    <t>ปัตถา</t>
  </si>
  <si>
    <t>Pattha</t>
  </si>
  <si>
    <t>อภิชาติ</t>
  </si>
  <si>
    <t>Apichat</t>
  </si>
  <si>
    <t>สุขปีรดา</t>
  </si>
  <si>
    <t>Sukpeerada</t>
  </si>
  <si>
    <t>กุลณัฐ</t>
  </si>
  <si>
    <t>Kunlanat</t>
  </si>
  <si>
    <t>ทุมนอก</t>
  </si>
  <si>
    <t>Thumnok</t>
  </si>
  <si>
    <t>เกศวรินทร์</t>
  </si>
  <si>
    <t>Ketwarin</t>
  </si>
  <si>
    <t>แจ้งประจักษ์</t>
  </si>
  <si>
    <t>Jaengprajak</t>
  </si>
  <si>
    <t>คชาภรณ์</t>
  </si>
  <si>
    <t>Kachaporn</t>
  </si>
  <si>
    <t>วงศ์ศักดา</t>
  </si>
  <si>
    <t>Wongsakda</t>
  </si>
  <si>
    <t>เฉลิมพร</t>
  </si>
  <si>
    <t>Chalermporn</t>
  </si>
  <si>
    <t>จวงการ</t>
  </si>
  <si>
    <t>Juangkarn</t>
  </si>
  <si>
    <t>ชนัญชิดา</t>
  </si>
  <si>
    <t>Chananchida</t>
  </si>
  <si>
    <t>คลองงาม</t>
  </si>
  <si>
    <t>Klongngam</t>
  </si>
  <si>
    <t>ดรุณี</t>
  </si>
  <si>
    <t>Darunee</t>
  </si>
  <si>
    <t>เชียงรัมย์</t>
  </si>
  <si>
    <t>Chiangram</t>
  </si>
  <si>
    <t>ธนกร</t>
  </si>
  <si>
    <t>Tanakorn</t>
  </si>
  <si>
    <t>เพื่อนรัมย์</t>
  </si>
  <si>
    <t>Phueanram</t>
  </si>
  <si>
    <t>ธัญชนก</t>
  </si>
  <si>
    <t>Thunchanok</t>
  </si>
  <si>
    <t>ทองศรี</t>
  </si>
  <si>
    <t>นพมาศ</t>
  </si>
  <si>
    <t>Nobphamat</t>
  </si>
  <si>
    <t>ปินะกาพัง</t>
  </si>
  <si>
    <t>Pinakaphang</t>
  </si>
  <si>
    <t>นันทกา</t>
  </si>
  <si>
    <t>Nanthaka</t>
  </si>
  <si>
    <t>บุญรักษา</t>
  </si>
  <si>
    <t>Boonragsa</t>
  </si>
  <si>
    <t>เรียงไธสง</t>
  </si>
  <si>
    <t>Reangthaisong</t>
  </si>
  <si>
    <t>ปัญญาพร</t>
  </si>
  <si>
    <t>Panyaporn</t>
  </si>
  <si>
    <t>ดัดธุยาวัตร</t>
  </si>
  <si>
    <t>Dadthuyawat</t>
  </si>
  <si>
    <t>พิมพ์ชนก</t>
  </si>
  <si>
    <t>Pimchanok</t>
  </si>
  <si>
    <t>แก้วฝ่ายนอก</t>
  </si>
  <si>
    <t>Kaewfainok</t>
  </si>
  <si>
    <t>เพชรดา</t>
  </si>
  <si>
    <t>Petrada</t>
  </si>
  <si>
    <t>อะโรคา</t>
  </si>
  <si>
    <t>Aroka</t>
  </si>
  <si>
    <t>ภัทธีรา</t>
  </si>
  <si>
    <t>Patteera</t>
  </si>
  <si>
    <t>วิลัยรัมย์</t>
  </si>
  <si>
    <t>Wilairam</t>
  </si>
  <si>
    <t>รัชนิดา</t>
  </si>
  <si>
    <t>Ratchanida</t>
  </si>
  <si>
    <t>คำหอม</t>
  </si>
  <si>
    <t>Khamhom</t>
  </si>
  <si>
    <t>วิภาพร</t>
  </si>
  <si>
    <t>Wiphaphon</t>
  </si>
  <si>
    <t>สำราญ</t>
  </si>
  <si>
    <t>Samran</t>
  </si>
  <si>
    <t>Sasikarn</t>
  </si>
  <si>
    <t>เกิดประโคน</t>
  </si>
  <si>
    <t>Kerdprakhon</t>
  </si>
  <si>
    <t>ศิริลักษ์</t>
  </si>
  <si>
    <t>แก้วมูล</t>
  </si>
  <si>
    <t>Kaewmoon</t>
  </si>
  <si>
    <t>ม่วงสำเภา</t>
  </si>
  <si>
    <t>Maungsumpao</t>
  </si>
  <si>
    <t>เหลือล้ำ</t>
  </si>
  <si>
    <t>Luealam</t>
  </si>
  <si>
    <t>อธิชา</t>
  </si>
  <si>
    <t>Athicha</t>
  </si>
  <si>
    <t>สิงหะนาม</t>
  </si>
  <si>
    <t>Singhanam</t>
  </si>
  <si>
    <t>อริสา</t>
  </si>
  <si>
    <t>เยี่ยมรัมย์</t>
  </si>
  <si>
    <t>Yiamram</t>
  </si>
  <si>
    <t>เป็นนวล</t>
  </si>
  <si>
    <t>Pennuan</t>
  </si>
  <si>
    <t>630113116032</t>
  </si>
  <si>
    <t>630113116033</t>
  </si>
  <si>
    <t>630113116034</t>
  </si>
  <si>
    <t>630113116035</t>
  </si>
  <si>
    <t>630113116036</t>
  </si>
  <si>
    <t>630113116037</t>
  </si>
  <si>
    <t>630113116038</t>
  </si>
  <si>
    <t>630113116039</t>
  </si>
  <si>
    <t>630113116040</t>
  </si>
  <si>
    <t>630113116041</t>
  </si>
  <si>
    <t>630113116042</t>
  </si>
  <si>
    <t>630113116043</t>
  </si>
  <si>
    <t>630113116044</t>
  </si>
  <si>
    <t>630113116045</t>
  </si>
  <si>
    <t>630113116046</t>
  </si>
  <si>
    <t>630113116047</t>
  </si>
  <si>
    <t>630113116048</t>
  </si>
  <si>
    <t>630113116049</t>
  </si>
  <si>
    <t>630113116050</t>
  </si>
  <si>
    <t>630113116051</t>
  </si>
  <si>
    <t>630113116052</t>
  </si>
  <si>
    <t>630113116053</t>
  </si>
  <si>
    <t>630113116054</t>
  </si>
  <si>
    <t>630113116055</t>
  </si>
  <si>
    <t>630113116056</t>
  </si>
  <si>
    <t>630113116057</t>
  </si>
  <si>
    <t>630113116058</t>
  </si>
  <si>
    <t>630113116059</t>
  </si>
  <si>
    <t>630113116060</t>
  </si>
  <si>
    <t>630113116061</t>
  </si>
  <si>
    <t>630113116062</t>
  </si>
  <si>
    <t>ณัฐนันท์</t>
  </si>
  <si>
    <t>Nattanan</t>
  </si>
  <si>
    <t>วินทะไชย</t>
  </si>
  <si>
    <t>Wintachai</t>
  </si>
  <si>
    <t>Tuksin</t>
  </si>
  <si>
    <t>ประทาสี</t>
  </si>
  <si>
    <t>Pratasee</t>
  </si>
  <si>
    <t>บัญญวัต</t>
  </si>
  <si>
    <t>Banyawat</t>
  </si>
  <si>
    <t>คงพินิจ</t>
  </si>
  <si>
    <t>Kongpinit</t>
  </si>
  <si>
    <t>พิชฐพล</t>
  </si>
  <si>
    <t>Phitthaphon</t>
  </si>
  <si>
    <t>พิมปาน</t>
  </si>
  <si>
    <t>Phimpan</t>
  </si>
  <si>
    <t>ภูมิไทย</t>
  </si>
  <si>
    <t>Phoomthai</t>
  </si>
  <si>
    <t>หฤทัยถาวร</t>
  </si>
  <si>
    <t>Haruethaithaworn</t>
  </si>
  <si>
    <t>อนุเทพ</t>
  </si>
  <si>
    <t>Anutape</t>
  </si>
  <si>
    <t>จันคลัง</t>
  </si>
  <si>
    <t>Janklang</t>
  </si>
  <si>
    <t>กัลยรัตน์</t>
  </si>
  <si>
    <t>Kalayarat</t>
  </si>
  <si>
    <t>พลทิพย์</t>
  </si>
  <si>
    <t>Poltip</t>
  </si>
  <si>
    <t>กุลธิดา</t>
  </si>
  <si>
    <t>Kunthida</t>
  </si>
  <si>
    <t>เหลาคม</t>
  </si>
  <si>
    <t>Laokhom</t>
  </si>
  <si>
    <t>ขนิษฐา</t>
  </si>
  <si>
    <t>Khanittha</t>
  </si>
  <si>
    <t>วรรณา</t>
  </si>
  <si>
    <t>Wanna</t>
  </si>
  <si>
    <t>จิรญา</t>
  </si>
  <si>
    <t>Jiraya</t>
  </si>
  <si>
    <t>สมานชาติ</t>
  </si>
  <si>
    <t>Samanchat</t>
  </si>
  <si>
    <t>Chadaphon</t>
  </si>
  <si>
    <t>ทัศนีย์</t>
  </si>
  <si>
    <t>Thatsanee</t>
  </si>
  <si>
    <t>ณัฐวรรณ</t>
  </si>
  <si>
    <t>Natthawan</t>
  </si>
  <si>
    <t>ทัศนา</t>
  </si>
  <si>
    <t>Tassana</t>
  </si>
  <si>
    <t>ทานตะวัน</t>
  </si>
  <si>
    <t>Tantawan</t>
  </si>
  <si>
    <t>Sermchue</t>
  </si>
  <si>
    <t>Thanchanok</t>
  </si>
  <si>
    <t>กรีครบุรี</t>
  </si>
  <si>
    <t>Krikhonburee</t>
  </si>
  <si>
    <t>ธิดารัตน์</t>
  </si>
  <si>
    <t>Thidarat</t>
  </si>
  <si>
    <t>พัชนี</t>
  </si>
  <si>
    <t>Phatchani</t>
  </si>
  <si>
    <t>อินสุวรรณ</t>
  </si>
  <si>
    <t>Insuwan</t>
  </si>
  <si>
    <t>นิภาพร</t>
  </si>
  <si>
    <t>Nipaporn</t>
  </si>
  <si>
    <t>บุญทันเสน</t>
  </si>
  <si>
    <t>Boonthansen</t>
  </si>
  <si>
    <t>ปพิชญา</t>
  </si>
  <si>
    <t>Papitchaya</t>
  </si>
  <si>
    <t>พรมชุม</t>
  </si>
  <si>
    <t>Promchum</t>
  </si>
  <si>
    <t>Papteera</t>
  </si>
  <si>
    <t>กุมรัมย์</t>
  </si>
  <si>
    <t>Kumram</t>
  </si>
  <si>
    <t>Phimchanok</t>
  </si>
  <si>
    <t>ศรีทับทิม</t>
  </si>
  <si>
    <t>Srithphim</t>
  </si>
  <si>
    <t>ภัฎชาลักษณ์</t>
  </si>
  <si>
    <t>Patchalak</t>
  </si>
  <si>
    <t>ปะโสทะกัง</t>
  </si>
  <si>
    <t>Pasotakang</t>
  </si>
  <si>
    <t>มนัสนันท์</t>
  </si>
  <si>
    <t>Manassanan</t>
  </si>
  <si>
    <t>มาลานนท์</t>
  </si>
  <si>
    <t>Malanon</t>
  </si>
  <si>
    <t>วราพร</t>
  </si>
  <si>
    <t>Waraphon</t>
  </si>
  <si>
    <t>อ่อนทองหลาง</t>
  </si>
  <si>
    <t>Onthonglang</t>
  </si>
  <si>
    <t>วิราวรรณ</t>
  </si>
  <si>
    <t>Wirawan</t>
  </si>
  <si>
    <t>วิยาสิงห์</t>
  </si>
  <si>
    <t>Wiyasing</t>
  </si>
  <si>
    <t>ศิริญญา</t>
  </si>
  <si>
    <t>Sirinya</t>
  </si>
  <si>
    <t>ชะใบรัมย์</t>
  </si>
  <si>
    <t>Chabairam</t>
  </si>
  <si>
    <t>สุธาทิพย์</t>
  </si>
  <si>
    <t>Suthathip</t>
  </si>
  <si>
    <t>นะรินทร์รัมย์</t>
  </si>
  <si>
    <t>Narinram</t>
  </si>
  <si>
    <t>ใสกระจ่าง</t>
  </si>
  <si>
    <t>Saikrajang</t>
  </si>
  <si>
    <t>หัทยา</t>
  </si>
  <si>
    <t>Hattaya</t>
  </si>
  <si>
    <t>ผสมมี</t>
  </si>
  <si>
    <t>Pasommee</t>
  </si>
  <si>
    <t>อนุสรา</t>
  </si>
  <si>
    <t>แรงจบ</t>
  </si>
  <si>
    <t>Raengchob</t>
  </si>
  <si>
    <t>อัญธิกา</t>
  </si>
  <si>
    <t>Auntika</t>
  </si>
  <si>
    <t>พันธ์ศรี</t>
  </si>
  <si>
    <t>Pansee</t>
  </si>
  <si>
    <t>Arriya</t>
  </si>
  <si>
    <t>วารินกุฎ</t>
  </si>
  <si>
    <t>Warinkut</t>
  </si>
  <si>
    <t>630113110001</t>
  </si>
  <si>
    <t>630113110002</t>
  </si>
  <si>
    <t>630113110003</t>
  </si>
  <si>
    <t>630113110004</t>
  </si>
  <si>
    <t>630113110005</t>
  </si>
  <si>
    <t>630113110006</t>
  </si>
  <si>
    <t>630113110007</t>
  </si>
  <si>
    <t>630113110008</t>
  </si>
  <si>
    <t>630113110009</t>
  </si>
  <si>
    <t>630113110010</t>
  </si>
  <si>
    <t>630113110011</t>
  </si>
  <si>
    <t>630113110012</t>
  </si>
  <si>
    <t>630113110013</t>
  </si>
  <si>
    <t>630113110014</t>
  </si>
  <si>
    <t>630113110015</t>
  </si>
  <si>
    <t>630113110016</t>
  </si>
  <si>
    <t>630113110017</t>
  </si>
  <si>
    <t>630113110018</t>
  </si>
  <si>
    <t>630113110019</t>
  </si>
  <si>
    <t>630113110020</t>
  </si>
  <si>
    <t>630113110021</t>
  </si>
  <si>
    <t>630113110022</t>
  </si>
  <si>
    <t>630113110023</t>
  </si>
  <si>
    <t>630113110024</t>
  </si>
  <si>
    <t>630113110025</t>
  </si>
  <si>
    <t>630113110026</t>
  </si>
  <si>
    <t>630113110027</t>
  </si>
  <si>
    <t>630113110028</t>
  </si>
  <si>
    <t>630113110029</t>
  </si>
  <si>
    <t>630113110030</t>
  </si>
  <si>
    <t>630113110031</t>
  </si>
  <si>
    <t>ชนมวัต</t>
  </si>
  <si>
    <t>Chonmawat</t>
  </si>
  <si>
    <t>ก้อนทอง</t>
  </si>
  <si>
    <t>Konthong</t>
  </si>
  <si>
    <t>ทวิชาติ</t>
  </si>
  <si>
    <t>Tawichat</t>
  </si>
  <si>
    <t>ทองดี</t>
  </si>
  <si>
    <t>Thongdee</t>
  </si>
  <si>
    <t>ธนาวุฒิ</t>
  </si>
  <si>
    <t>Tanawut</t>
  </si>
  <si>
    <t>พันนอก</t>
  </si>
  <si>
    <t>Pannok</t>
  </si>
  <si>
    <t>ปวรปรัชญ์</t>
  </si>
  <si>
    <t>Phawonprat</t>
  </si>
  <si>
    <t>คุ้มสุวรรณ</t>
  </si>
  <si>
    <t>Khumsuwan</t>
  </si>
  <si>
    <t>พงศธร</t>
  </si>
  <si>
    <t>Pongsaton</t>
  </si>
  <si>
    <t>ดวงดี</t>
  </si>
  <si>
    <t>Duangdee</t>
  </si>
  <si>
    <t>ยศวริศ</t>
  </si>
  <si>
    <t>Yoswaris</t>
  </si>
  <si>
    <t>กิเลน</t>
  </si>
  <si>
    <t>Kilen</t>
  </si>
  <si>
    <t>วราเทพ</t>
  </si>
  <si>
    <t>Warathep</t>
  </si>
  <si>
    <t>ปุลันรัมย์</t>
  </si>
  <si>
    <t>Pulanram</t>
  </si>
  <si>
    <t>สุทธิภรณ์</t>
  </si>
  <si>
    <t>Sutthiporn</t>
  </si>
  <si>
    <t>เพชรสังหาร</t>
  </si>
  <si>
    <t>Petsanghan</t>
  </si>
  <si>
    <t>กัลยากร</t>
  </si>
  <si>
    <t>Kalyakorn</t>
  </si>
  <si>
    <t>เพชรดี</t>
  </si>
  <si>
    <t>Petdee</t>
  </si>
  <si>
    <t>กิตติศักดิ์</t>
  </si>
  <si>
    <t>Kittisak</t>
  </si>
  <si>
    <t>เชียงค้าย</t>
  </si>
  <si>
    <t>Chiangkhai</t>
  </si>
  <si>
    <t>จิรประภา</t>
  </si>
  <si>
    <t>Jiraprapha</t>
  </si>
  <si>
    <t>ปราชิโก</t>
  </si>
  <si>
    <t>Prachiko</t>
  </si>
  <si>
    <t>จิราลักษณ์</t>
  </si>
  <si>
    <t>Jiralak</t>
  </si>
  <si>
    <t>สีสุมา</t>
  </si>
  <si>
    <t>Seesuma</t>
  </si>
  <si>
    <t>แจ่มจำรัส</t>
  </si>
  <si>
    <t>Chaemchamrat</t>
  </si>
  <si>
    <t xml:space="preserve">ญาณิศา </t>
  </si>
  <si>
    <t>ณฤมน</t>
  </si>
  <si>
    <t>ทะเลดอน</t>
  </si>
  <si>
    <t>Taledon</t>
  </si>
  <si>
    <t>ธนัชชา</t>
  </si>
  <si>
    <t>Thanutcha</t>
  </si>
  <si>
    <t>มิมหาร</t>
  </si>
  <si>
    <t>Mimahan</t>
  </si>
  <si>
    <t>Boonsita</t>
  </si>
  <si>
    <t>ยืนยง</t>
  </si>
  <si>
    <t>ปณิตา</t>
  </si>
  <si>
    <t>ทวีศรี</t>
  </si>
  <si>
    <t>Thaweesri</t>
  </si>
  <si>
    <t>พัชรีกร</t>
  </si>
  <si>
    <t>Puchacharikon</t>
  </si>
  <si>
    <t>คลายโศก</t>
  </si>
  <si>
    <t>Klaisok</t>
  </si>
  <si>
    <t>ภัทราพร</t>
  </si>
  <si>
    <t>Pattaraporn</t>
  </si>
  <si>
    <t>รัตติยาภรณ์</t>
  </si>
  <si>
    <t>Rattiyaporn</t>
  </si>
  <si>
    <t>รัตนสมบัติ</t>
  </si>
  <si>
    <t>Rattanasombut</t>
  </si>
  <si>
    <t>วิพาพร</t>
  </si>
  <si>
    <t>Wipaporn</t>
  </si>
  <si>
    <t>เติมงาม</t>
  </si>
  <si>
    <t>Toemngam</t>
  </si>
  <si>
    <t>วิมลทิพย์</t>
  </si>
  <si>
    <t>Wimolthip</t>
  </si>
  <si>
    <t>สงพิมพ์</t>
  </si>
  <si>
    <t>Songphim</t>
  </si>
  <si>
    <t>ศิริพร</t>
  </si>
  <si>
    <t>Siriphon</t>
  </si>
  <si>
    <t>กุสิรัมย์</t>
  </si>
  <si>
    <t>Kusiram</t>
  </si>
  <si>
    <t>ศุราภรณ์</t>
  </si>
  <si>
    <t>Suraporn</t>
  </si>
  <si>
    <t>พูนเฉลียว</t>
  </si>
  <si>
    <t>Poonchalieo</t>
  </si>
  <si>
    <t>สุนิตา</t>
  </si>
  <si>
    <t>Sunita</t>
  </si>
  <si>
    <t>อภิญญา</t>
  </si>
  <si>
    <t>Apinya</t>
  </si>
  <si>
    <t>ทรงสีสด</t>
  </si>
  <si>
    <t>Songseesod</t>
  </si>
  <si>
    <t>อัจฉรา</t>
  </si>
  <si>
    <t>Atchara</t>
  </si>
  <si>
    <t>ศรีอาราม</t>
  </si>
  <si>
    <t>Sriarram</t>
  </si>
  <si>
    <t>อาภาศิริ</t>
  </si>
  <si>
    <t>Arpasiri</t>
  </si>
  <si>
    <t>โอชำรัมย์</t>
  </si>
  <si>
    <t>Ochamram</t>
  </si>
  <si>
    <t>อิสราภา</t>
  </si>
  <si>
    <t>Issarapa</t>
  </si>
  <si>
    <t>ครองไกรเวช</t>
  </si>
  <si>
    <t>Krongkraiwech</t>
  </si>
  <si>
    <t>นักศึกษาชั้นปีที่ 1 ปีการศึกษา 2563 คณะ ครุศาสตร์  รุ่น 63 สาขาวิชา สังคมศึกษา หมู่ 1</t>
  </si>
  <si>
    <t>นักศึกษาชั้นปีที่ 1 ปีการศึกษา 2563 คณะ ครุศาสตร์  รุ่น 63 สาขาวิชา สังคมศึกษา หมู่ 2</t>
  </si>
  <si>
    <t>630113110032</t>
  </si>
  <si>
    <t>630113110033</t>
  </si>
  <si>
    <t>630113110034</t>
  </si>
  <si>
    <t>630113110035</t>
  </si>
  <si>
    <t>630113110036</t>
  </si>
  <si>
    <t>630113110037</t>
  </si>
  <si>
    <t>630113110038</t>
  </si>
  <si>
    <t>630113110039</t>
  </si>
  <si>
    <t>630113110040</t>
  </si>
  <si>
    <t>630113110041</t>
  </si>
  <si>
    <t>630113110042</t>
  </si>
  <si>
    <t>630113110043</t>
  </si>
  <si>
    <t>630113110044</t>
  </si>
  <si>
    <t>630113110045</t>
  </si>
  <si>
    <t>630113110046</t>
  </si>
  <si>
    <t>630113110047</t>
  </si>
  <si>
    <t>630113110048</t>
  </si>
  <si>
    <t>630113110049</t>
  </si>
  <si>
    <t>630113110050</t>
  </si>
  <si>
    <t>630113110051</t>
  </si>
  <si>
    <t>630113110052</t>
  </si>
  <si>
    <t>630113110053</t>
  </si>
  <si>
    <t>630113110054</t>
  </si>
  <si>
    <t>630113110055</t>
  </si>
  <si>
    <t>630113110056</t>
  </si>
  <si>
    <t>630113110057</t>
  </si>
  <si>
    <t>630113110058</t>
  </si>
  <si>
    <t>630113110059</t>
  </si>
  <si>
    <t>630113110060</t>
  </si>
  <si>
    <t>630113110061</t>
  </si>
  <si>
    <t>ดนุพล</t>
  </si>
  <si>
    <t>Danuphon</t>
  </si>
  <si>
    <t>บุญจันทร์</t>
  </si>
  <si>
    <t>Boonjan</t>
  </si>
  <si>
    <t>ธนากร</t>
  </si>
  <si>
    <t>Thanakorn</t>
  </si>
  <si>
    <t>เกลียววงศ์</t>
  </si>
  <si>
    <t>Kliawwong</t>
  </si>
  <si>
    <t>Thanawut</t>
  </si>
  <si>
    <t>แหลมหลัก</t>
  </si>
  <si>
    <t>Laemhlak</t>
  </si>
  <si>
    <t>ปวริศ</t>
  </si>
  <si>
    <t>Pawarit</t>
  </si>
  <si>
    <t>ลัทธะประโคน</t>
  </si>
  <si>
    <t>Sattaprakhon</t>
  </si>
  <si>
    <t>พันธวัฒน์</t>
  </si>
  <si>
    <t>Phanthawat</t>
  </si>
  <si>
    <t>สายรัตน์</t>
  </si>
  <si>
    <t>Sairat</t>
  </si>
  <si>
    <t>ฤทธิพร</t>
  </si>
  <si>
    <t>Ritthiporn</t>
  </si>
  <si>
    <t>เทียมพันธุ์</t>
  </si>
  <si>
    <t>Thiamphan</t>
  </si>
  <si>
    <t>ศรุต</t>
  </si>
  <si>
    <t>Sarut</t>
  </si>
  <si>
    <t>เหมาะประโคน</t>
  </si>
  <si>
    <t>Moprskhon</t>
  </si>
  <si>
    <t>กนกพร</t>
  </si>
  <si>
    <t>Kanokphon</t>
  </si>
  <si>
    <t>พระนารายณ์</t>
  </si>
  <si>
    <t>Phranarai</t>
  </si>
  <si>
    <t>กาญจนธัช</t>
  </si>
  <si>
    <t>Kanjanatach</t>
  </si>
  <si>
    <t>สุมาลุย์</t>
  </si>
  <si>
    <t>Sumalu</t>
  </si>
  <si>
    <t>กิตติมา</t>
  </si>
  <si>
    <t>ดีล้อม</t>
  </si>
  <si>
    <t>Deelom</t>
  </si>
  <si>
    <t>ขวัญจิรา</t>
  </si>
  <si>
    <t>Kwanjira</t>
  </si>
  <si>
    <t>ดอกไม้</t>
  </si>
  <si>
    <t>Dokmai</t>
  </si>
  <si>
    <t>จิราภรณ์</t>
  </si>
  <si>
    <t>Jiraporn</t>
  </si>
  <si>
    <t>อึ่งสีคราม</t>
  </si>
  <si>
    <t>Auengseekram</t>
  </si>
  <si>
    <t>จุฑามณี</t>
  </si>
  <si>
    <t>Chuthamanee</t>
  </si>
  <si>
    <t>สร้อยประดิษฐ์</t>
  </si>
  <si>
    <t>Soipradid</t>
  </si>
  <si>
    <t>ชลิดา</t>
  </si>
  <si>
    <t>Chalida</t>
  </si>
  <si>
    <t>ไชยศิริ</t>
  </si>
  <si>
    <t>Chaisiri</t>
  </si>
  <si>
    <t>ฐิติมา</t>
  </si>
  <si>
    <t>Thitima</t>
  </si>
  <si>
    <t>บัวพันธ์</t>
  </si>
  <si>
    <t>Bauphan</t>
  </si>
  <si>
    <t>ณัฐทิตา</t>
  </si>
  <si>
    <t>Natthita</t>
  </si>
  <si>
    <t>โคตรหาซาว</t>
  </si>
  <si>
    <t>Khothasao</t>
  </si>
  <si>
    <t xml:space="preserve">ธรรมษา </t>
  </si>
  <si>
    <t>Thammasa</t>
  </si>
  <si>
    <t>มุมทอง</t>
  </si>
  <si>
    <t>Moomthong</t>
  </si>
  <si>
    <t>เบญฑิยาพร</t>
  </si>
  <si>
    <t>Benthiggaporn</t>
  </si>
  <si>
    <t>เอื้อไธสง</t>
  </si>
  <si>
    <t>Aueathaisong</t>
  </si>
  <si>
    <t>ประภัสสร</t>
  </si>
  <si>
    <t>Prapussorn</t>
  </si>
  <si>
    <t>เอี่ยมนางรอง</t>
  </si>
  <si>
    <t>Iemnangrong</t>
  </si>
  <si>
    <t>พิริยา</t>
  </si>
  <si>
    <t>Piriya</t>
  </si>
  <si>
    <t>นามสว่าง</t>
  </si>
  <si>
    <t>Namsawang</t>
  </si>
  <si>
    <t>ยมาภรณ์</t>
  </si>
  <si>
    <t>Yamaporn</t>
  </si>
  <si>
    <t>เอมโอช</t>
  </si>
  <si>
    <t>Aemaot</t>
  </si>
  <si>
    <t>รุ่งฤดี</t>
  </si>
  <si>
    <t>Roongruedee</t>
  </si>
  <si>
    <t>ระเมียดดี</t>
  </si>
  <si>
    <t>Ramiedee</t>
  </si>
  <si>
    <t>วิภาภรณ์</t>
  </si>
  <si>
    <t>ขาวงาม</t>
  </si>
  <si>
    <t>Khaowngam</t>
  </si>
  <si>
    <t>ศิริญากร</t>
  </si>
  <si>
    <t>Siriyakorn</t>
  </si>
  <si>
    <t>ตองติดรัมย์</t>
  </si>
  <si>
    <t>Tongtidram</t>
  </si>
  <si>
    <t>ศุภลักษณ์</t>
  </si>
  <si>
    <t>Suphrak</t>
  </si>
  <si>
    <t>พรมรักษ์</t>
  </si>
  <si>
    <t>Phromrak</t>
  </si>
  <si>
    <t>สิริญญา</t>
  </si>
  <si>
    <t>ต้นเขียว</t>
  </si>
  <si>
    <t>Tonkhiew</t>
  </si>
  <si>
    <t>สุไพรินทร์</t>
  </si>
  <si>
    <t>Suphairin</t>
  </si>
  <si>
    <t>ประเสริฐสุด</t>
  </si>
  <si>
    <t>Prasoetsut</t>
  </si>
  <si>
    <t>อาทิตยา</t>
  </si>
  <si>
    <t>Athittaya</t>
  </si>
  <si>
    <t>จาระบับ</t>
  </si>
  <si>
    <t>Jarabap</t>
  </si>
  <si>
    <t>อิงฟ้า</t>
  </si>
  <si>
    <t>Aingfa</t>
  </si>
  <si>
    <t>แก้วผลึก</t>
  </si>
  <si>
    <t>Kaewpaluek</t>
  </si>
  <si>
    <t>นักศึกษาชั้นปีที่ 1 ปีการศึกษา 2563 คณะ ครุศาสตร์  รุ่น 63 สาขาวิชา ดนตรีศึกษา (วิชาเอกดนตรีไทย) หมู่ 3</t>
  </si>
  <si>
    <t>630113113001</t>
  </si>
  <si>
    <t>630113113002</t>
  </si>
  <si>
    <t>630113113003</t>
  </si>
  <si>
    <t>630113113004</t>
  </si>
  <si>
    <t>630113113005</t>
  </si>
  <si>
    <t>630113113006</t>
  </si>
  <si>
    <t>630113113007</t>
  </si>
  <si>
    <t>630113113008</t>
  </si>
  <si>
    <t>630113113009</t>
  </si>
  <si>
    <t>630113113010</t>
  </si>
  <si>
    <t>630113113011</t>
  </si>
  <si>
    <t>630113113012</t>
  </si>
  <si>
    <t>630113113013</t>
  </si>
  <si>
    <t>630113113014</t>
  </si>
  <si>
    <t>630113113015</t>
  </si>
  <si>
    <t>630113113016</t>
  </si>
  <si>
    <t>630113113017</t>
  </si>
  <si>
    <t>630113113018</t>
  </si>
  <si>
    <t>630113113019</t>
  </si>
  <si>
    <t>630113113020</t>
  </si>
  <si>
    <t>กัณณ์ชัย</t>
  </si>
  <si>
    <t>Kunchai</t>
  </si>
  <si>
    <t>ยินดีหา</t>
  </si>
  <si>
    <t>Yindeeha</t>
  </si>
  <si>
    <t>จักรกริช</t>
  </si>
  <si>
    <t>Jakkrit</t>
  </si>
  <si>
    <t>นาเวียง</t>
  </si>
  <si>
    <t>Nawaing</t>
  </si>
  <si>
    <t>ณัฐพงศ์</t>
  </si>
  <si>
    <t>Natthaphong</t>
  </si>
  <si>
    <t>ปักกาเวสูง</t>
  </si>
  <si>
    <t>Pakkawesung</t>
  </si>
  <si>
    <t>ณัฐวุธ</t>
  </si>
  <si>
    <t>ศาลารมย์</t>
  </si>
  <si>
    <t>Salarom</t>
  </si>
  <si>
    <t>ดิษกุล</t>
  </si>
  <si>
    <t>Ditsakun</t>
  </si>
  <si>
    <t>พรหมยะกลาง</t>
  </si>
  <si>
    <t>Phomyaklang</t>
  </si>
  <si>
    <t>ดิสกร</t>
  </si>
  <si>
    <t>Ditsakon</t>
  </si>
  <si>
    <t>Thanakon</t>
  </si>
  <si>
    <t>มลิวัน</t>
  </si>
  <si>
    <t>Maliwan</t>
  </si>
  <si>
    <t>ธราธร</t>
  </si>
  <si>
    <t>Tharathon</t>
  </si>
  <si>
    <t>พูนอนันต์</t>
  </si>
  <si>
    <t>Poonanan</t>
  </si>
  <si>
    <t>บัลลังก์</t>
  </si>
  <si>
    <t>ฺ๊์Bunlung</t>
  </si>
  <si>
    <t>คำสีทา</t>
  </si>
  <si>
    <t>Kumseethha</t>
  </si>
  <si>
    <t>ภาณุพงศ์</t>
  </si>
  <si>
    <t>Panupong</t>
  </si>
  <si>
    <t>ประสมรักษ์</t>
  </si>
  <si>
    <t>Pasomrak</t>
  </si>
  <si>
    <t>เมธี</t>
  </si>
  <si>
    <t>Methee</t>
  </si>
  <si>
    <t>ศรีวิชัย</t>
  </si>
  <si>
    <t>Sriwichai</t>
  </si>
  <si>
    <t>ศรันย์</t>
  </si>
  <si>
    <t>Saran</t>
  </si>
  <si>
    <t>ครจอหอ</t>
  </si>
  <si>
    <t>Khonchoho</t>
  </si>
  <si>
    <t>สรจักร</t>
  </si>
  <si>
    <t>Sorajak</t>
  </si>
  <si>
    <t>Aphisit</t>
  </si>
  <si>
    <t>Chuthathip</t>
  </si>
  <si>
    <t>คะเชนทร</t>
  </si>
  <si>
    <t>Khachenthon</t>
  </si>
  <si>
    <t>ปิยธิดา</t>
  </si>
  <si>
    <t>Piyathida</t>
  </si>
  <si>
    <t>สุขประสพ</t>
  </si>
  <si>
    <t>Sukprasob</t>
  </si>
  <si>
    <t>พลอยไพลิน</t>
  </si>
  <si>
    <t>Ploypailin</t>
  </si>
  <si>
    <t>อุ่นคำ</t>
  </si>
  <si>
    <t>Aunkam</t>
  </si>
  <si>
    <t>เพ็ชร์ลดา</t>
  </si>
  <si>
    <t>Phetrada</t>
  </si>
  <si>
    <t>คนตรง</t>
  </si>
  <si>
    <t>Khotrang</t>
  </si>
  <si>
    <t>ศิริธารารัตน์</t>
  </si>
  <si>
    <t>Siritararat</t>
  </si>
  <si>
    <t>หมอดง</t>
  </si>
  <si>
    <t>Mordong</t>
  </si>
  <si>
    <t>Supharat</t>
  </si>
  <si>
    <t>ทูลเกียรติวัฒนา</t>
  </si>
  <si>
    <t>Toolkiatwattana</t>
  </si>
  <si>
    <t>O</t>
  </si>
  <si>
    <t>P</t>
  </si>
  <si>
    <t>ไม่มีรายชื่อปฐมนิเทศ</t>
  </si>
  <si>
    <t>ไม่มีรายชื่อนิเทศ</t>
  </si>
  <si>
    <t>630113120001</t>
  </si>
  <si>
    <t>630113120002</t>
  </si>
  <si>
    <t>630113120003</t>
  </si>
  <si>
    <t>630113120004</t>
  </si>
  <si>
    <t>630113120005</t>
  </si>
  <si>
    <t>630113120006</t>
  </si>
  <si>
    <t>630113120007</t>
  </si>
  <si>
    <t>630113120008</t>
  </si>
  <si>
    <t>630113120009</t>
  </si>
  <si>
    <t>630113120010</t>
  </si>
  <si>
    <t>630113120011</t>
  </si>
  <si>
    <t>630113120012</t>
  </si>
  <si>
    <t>630113120013</t>
  </si>
  <si>
    <t>630113120014</t>
  </si>
  <si>
    <t>630113120015</t>
  </si>
  <si>
    <t>630113120016</t>
  </si>
  <si>
    <t>630113120017</t>
  </si>
  <si>
    <t>630113120018</t>
  </si>
  <si>
    <t>630113120019</t>
  </si>
  <si>
    <t>630113120020</t>
  </si>
  <si>
    <t>630113120021</t>
  </si>
  <si>
    <t>630113120022</t>
  </si>
  <si>
    <t>630113120023</t>
  </si>
  <si>
    <t>630113120024</t>
  </si>
  <si>
    <t>630113120025</t>
  </si>
  <si>
    <t>630113120026</t>
  </si>
  <si>
    <t>630113120027</t>
  </si>
  <si>
    <t>630113120028</t>
  </si>
  <si>
    <t>630113120029</t>
  </si>
  <si>
    <t>630113120030</t>
  </si>
  <si>
    <t>630113120031</t>
  </si>
  <si>
    <t>630113120032</t>
  </si>
  <si>
    <t>630113120033</t>
  </si>
  <si>
    <t>630113120034</t>
  </si>
  <si>
    <t>630113120035</t>
  </si>
  <si>
    <t>นักศึกษาชั้นปีที่ 1 ปีการศึกษา 2563 คณะ ครุศาสตร์  รุ่น 63 สาขาวิชา ศิลปศึกษา หมู่ 1</t>
  </si>
  <si>
    <t>กรนิวัฒน์</t>
  </si>
  <si>
    <t>Kornniwat</t>
  </si>
  <si>
    <t>เดิมประโคน</t>
  </si>
  <si>
    <t>Doemprakhon</t>
  </si>
  <si>
    <t>กวินพรรษ</t>
  </si>
  <si>
    <t>Kawinnapat</t>
  </si>
  <si>
    <t>นิธิหิรัญวงษ์</t>
  </si>
  <si>
    <t>Nithihirunwong</t>
  </si>
  <si>
    <t>กิตติภพ</t>
  </si>
  <si>
    <t>Kittipop</t>
  </si>
  <si>
    <t>ศรีสมศักดิ์</t>
  </si>
  <si>
    <t>Sisomsak</t>
  </si>
  <si>
    <t>ชนินธร</t>
  </si>
  <si>
    <t>Chaninthon</t>
  </si>
  <si>
    <t>บุตรนอก</t>
  </si>
  <si>
    <t>Butnok</t>
  </si>
  <si>
    <t>ชาคริต</t>
  </si>
  <si>
    <t>Chacrit</t>
  </si>
  <si>
    <t>งานไธสง</t>
  </si>
  <si>
    <t>Nganthaisong</t>
  </si>
  <si>
    <t>Tanapon</t>
  </si>
  <si>
    <t>Phukhiaow</t>
  </si>
  <si>
    <t>ธวัชชัย</t>
  </si>
  <si>
    <t>Thawatchai</t>
  </si>
  <si>
    <t>สุดดี</t>
  </si>
  <si>
    <t>Suddee</t>
  </si>
  <si>
    <t>ธวัฒน์ชัย</t>
  </si>
  <si>
    <t>Thawadchai</t>
  </si>
  <si>
    <t>สีสด</t>
  </si>
  <si>
    <t>Seesod</t>
  </si>
  <si>
    <t>นันทวัฒน์</t>
  </si>
  <si>
    <t>Nantawat</t>
  </si>
  <si>
    <t>โคตรตัสสา</t>
  </si>
  <si>
    <t>Khottassa</t>
  </si>
  <si>
    <t>แลสันกลาง</t>
  </si>
  <si>
    <t>Lasanklang</t>
  </si>
  <si>
    <t>วิริทธิ์พล</t>
  </si>
  <si>
    <t>Wiritphon</t>
  </si>
  <si>
    <t>กระมนมานิต</t>
  </si>
  <si>
    <t>Kramonmanit</t>
  </si>
  <si>
    <t>วิศิษฎ์</t>
  </si>
  <si>
    <t>Wiset</t>
  </si>
  <si>
    <t>หอมคำ</t>
  </si>
  <si>
    <t>Homkham</t>
  </si>
  <si>
    <t>Kodchakon</t>
  </si>
  <si>
    <t>รุ่งแสง</t>
  </si>
  <si>
    <t>Rungsaeng</t>
  </si>
  <si>
    <t>กานต์ธิดา</t>
  </si>
  <si>
    <t>Kantida</t>
  </si>
  <si>
    <t>คำกลอง</t>
  </si>
  <si>
    <t>Khamklong</t>
  </si>
  <si>
    <t>กำไลทอง</t>
  </si>
  <si>
    <t>Kumlaitong</t>
  </si>
  <si>
    <t>เกษสร</t>
  </si>
  <si>
    <t>Katsorn</t>
  </si>
  <si>
    <t>โจศรินทร์</t>
  </si>
  <si>
    <t>Josarin</t>
  </si>
  <si>
    <t>ประพาลา</t>
  </si>
  <si>
    <t>Praphala</t>
  </si>
  <si>
    <t>ณัฐสุดา</t>
  </si>
  <si>
    <t>Natsuda</t>
  </si>
  <si>
    <t>แสนกล้า</t>
  </si>
  <si>
    <t>Saenkla</t>
  </si>
  <si>
    <t>ณัทภัค</t>
  </si>
  <si>
    <t>Nattapak</t>
  </si>
  <si>
    <t>Leeprakhon</t>
  </si>
  <si>
    <t>Thanittha</t>
  </si>
  <si>
    <t>Srichan</t>
  </si>
  <si>
    <t>ธัญเรศ</t>
  </si>
  <si>
    <t>Tanyared</t>
  </si>
  <si>
    <t>จำปาโพธิ์</t>
  </si>
  <si>
    <t>Jampapo</t>
  </si>
  <si>
    <t>นัดดา</t>
  </si>
  <si>
    <t>Nadda</t>
  </si>
  <si>
    <t>บรรโล</t>
  </si>
  <si>
    <t>Banlo</t>
  </si>
  <si>
    <t>นิตญา</t>
  </si>
  <si>
    <t>โพธิ์ทอง</t>
  </si>
  <si>
    <t>Phothong</t>
  </si>
  <si>
    <t>บุษยมาส</t>
  </si>
  <si>
    <t>Butsayamat</t>
  </si>
  <si>
    <t>สอดศรีจันทร์</t>
  </si>
  <si>
    <t>Sodsrijan</t>
  </si>
  <si>
    <t>เบญญาภา</t>
  </si>
  <si>
    <t>Bebyapa</t>
  </si>
  <si>
    <t>จันทร์อาหาร</t>
  </si>
  <si>
    <t>Janarhan</t>
  </si>
  <si>
    <t>นางรัมย์</t>
  </si>
  <si>
    <t>Nangram</t>
  </si>
  <si>
    <t>เปลววะดี</t>
  </si>
  <si>
    <t>Pleowadi</t>
  </si>
  <si>
    <t>อยู่ยั่งยืน</t>
  </si>
  <si>
    <t>Oiuyangyuen</t>
  </si>
  <si>
    <t>มนฑิตา</t>
  </si>
  <si>
    <t>Monthita</t>
  </si>
  <si>
    <t>จำนงมี</t>
  </si>
  <si>
    <t>Jumnongme</t>
  </si>
  <si>
    <t>มานี</t>
  </si>
  <si>
    <t>ดีพิจารณ์</t>
  </si>
  <si>
    <t>Deepijan</t>
  </si>
  <si>
    <t>แสนนอก</t>
  </si>
  <si>
    <t>Sannok</t>
  </si>
  <si>
    <t>วัชรี</t>
  </si>
  <si>
    <t>Vatcharee</t>
  </si>
  <si>
    <t>ไกรยา</t>
  </si>
  <si>
    <t>Kraiya</t>
  </si>
  <si>
    <t>วันวิสาข์</t>
  </si>
  <si>
    <t>Wanwisa</t>
  </si>
  <si>
    <t>เตียวเจริญ</t>
  </si>
  <si>
    <t>Tiaocharoen</t>
  </si>
  <si>
    <t>ทามล</t>
  </si>
  <si>
    <t>Thamol</t>
  </si>
  <si>
    <t>อรนุช</t>
  </si>
  <si>
    <t>Oranut</t>
  </si>
  <si>
    <t>ทุริดไธสง</t>
  </si>
  <si>
    <t>Thuridthaisong</t>
  </si>
  <si>
    <t>อัญลญา</t>
  </si>
  <si>
    <t>Anlaya</t>
  </si>
  <si>
    <t>ประวันนา</t>
  </si>
  <si>
    <t>Prawanna</t>
  </si>
  <si>
    <t>เอวิตรา</t>
  </si>
  <si>
    <t>Aewitra</t>
  </si>
  <si>
    <t>จอมคำศรี</t>
  </si>
  <si>
    <t>Chomkhamsri</t>
  </si>
  <si>
    <t>เข้าสอบ</t>
  </si>
  <si>
    <t>ขาดสอบ</t>
  </si>
  <si>
    <t>อยู่ระหว่างดำเนินการ</t>
  </si>
  <si>
    <t>ติดต่อ สนง.ต่างประเทศ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</si>
</sst>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 2"/>
      <family val="1"/>
      <charset val="2"/>
    </font>
    <font>
      <b/>
      <sz val="16"/>
      <color indexed="8"/>
      <name val="TH SarabunPSK"/>
      <family val="2"/>
    </font>
    <font>
      <sz val="8"/>
      <name val="Tahoma"/>
      <family val="2"/>
      <charset val="222"/>
      <scheme val="minor"/>
    </font>
    <font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0" fontId="2" fillId="0" borderId="1" xfId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2">
    <cellStyle name="Normal_Sheet1" xfId="1" xr:uid="{194C9189-A896-4405-9336-5479156603FE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9"/>
  <sheetViews>
    <sheetView topLeftCell="A27" workbookViewId="0">
      <selection activeCell="L38" sqref="L38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8.875" style="1" bestFit="1" customWidth="1"/>
    <col min="7" max="7" width="13.5" style="1" bestFit="1" customWidth="1"/>
    <col min="8" max="8" width="15.12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55000000000000004">
      <c r="A2" s="32" t="s">
        <v>182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55000000000000004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55000000000000004">
      <c r="A4" s="2" t="s">
        <v>0</v>
      </c>
      <c r="B4" s="2" t="s">
        <v>1</v>
      </c>
      <c r="C4" s="2" t="s">
        <v>44</v>
      </c>
      <c r="D4" s="2" t="s">
        <v>112</v>
      </c>
      <c r="E4" s="2" t="s">
        <v>111</v>
      </c>
      <c r="F4" s="2" t="s">
        <v>113</v>
      </c>
      <c r="G4" s="2" t="s">
        <v>114</v>
      </c>
      <c r="H4" s="2" t="s">
        <v>181</v>
      </c>
      <c r="I4" s="26" t="s">
        <v>3530</v>
      </c>
      <c r="J4" s="4" t="s">
        <v>6</v>
      </c>
      <c r="K4" s="4" t="s">
        <v>5</v>
      </c>
      <c r="L4" s="4" t="s">
        <v>7</v>
      </c>
    </row>
    <row r="5" spans="1:12" x14ac:dyDescent="0.55000000000000004">
      <c r="A5" s="10">
        <v>1</v>
      </c>
      <c r="B5" s="11" t="s">
        <v>9</v>
      </c>
      <c r="C5" s="11" t="s">
        <v>42</v>
      </c>
      <c r="D5" s="11" t="s">
        <v>45</v>
      </c>
      <c r="E5" s="11" t="s">
        <v>46</v>
      </c>
      <c r="F5" s="12" t="s">
        <v>115</v>
      </c>
      <c r="G5" s="12" t="s">
        <v>116</v>
      </c>
      <c r="H5" s="7" t="s">
        <v>3367</v>
      </c>
      <c r="I5" s="7" t="s">
        <v>3367</v>
      </c>
      <c r="J5" s="5">
        <v>31</v>
      </c>
      <c r="K5" s="5">
        <f>J5/80*100</f>
        <v>38.75</v>
      </c>
      <c r="L5" s="5" t="str">
        <f>IF(J5&gt;75,"",IF(J5&gt;58,"C1",IF(J5&gt;39,"B2",IF(J5&gt;24,"B1",IF(J5&gt;11,"A2",IF(J5&gt;1,"A1"))))))</f>
        <v>B1</v>
      </c>
    </row>
    <row r="6" spans="1:12" x14ac:dyDescent="0.55000000000000004">
      <c r="A6" s="10">
        <v>2</v>
      </c>
      <c r="B6" s="11" t="s">
        <v>10</v>
      </c>
      <c r="C6" s="11" t="s">
        <v>43</v>
      </c>
      <c r="D6" s="11" t="s">
        <v>47</v>
      </c>
      <c r="E6" s="11" t="s">
        <v>48</v>
      </c>
      <c r="F6" s="12" t="s">
        <v>117</v>
      </c>
      <c r="G6" s="12" t="s">
        <v>118</v>
      </c>
      <c r="H6" s="7" t="s">
        <v>3367</v>
      </c>
      <c r="I6" s="7" t="s">
        <v>3367</v>
      </c>
      <c r="J6" s="5">
        <v>23</v>
      </c>
      <c r="K6" s="5">
        <f t="shared" ref="K6:K37" si="0">J6/80*100</f>
        <v>28.749999999999996</v>
      </c>
      <c r="L6" s="5" t="str">
        <f t="shared" ref="L6:L38" si="1">IF(J6&gt;75,"",IF(J6&gt;58,"C1",IF(J6&gt;39,"B2",IF(J6&gt;24,"B1",IF(J6&gt;11,"A2",IF(J6&gt;1,"A1"))))))</f>
        <v>A2</v>
      </c>
    </row>
    <row r="7" spans="1:12" x14ac:dyDescent="0.55000000000000004">
      <c r="A7" s="10">
        <v>3</v>
      </c>
      <c r="B7" s="11" t="s">
        <v>11</v>
      </c>
      <c r="C7" s="11" t="s">
        <v>43</v>
      </c>
      <c r="D7" s="11" t="s">
        <v>49</v>
      </c>
      <c r="E7" s="11" t="s">
        <v>50</v>
      </c>
      <c r="F7" s="12" t="s">
        <v>119</v>
      </c>
      <c r="G7" s="12" t="s">
        <v>120</v>
      </c>
      <c r="H7" s="7" t="s">
        <v>3367</v>
      </c>
      <c r="I7" s="7" t="s">
        <v>3367</v>
      </c>
      <c r="J7" s="5">
        <v>19</v>
      </c>
      <c r="K7" s="5">
        <f t="shared" si="0"/>
        <v>23.75</v>
      </c>
      <c r="L7" s="5" t="str">
        <f t="shared" si="1"/>
        <v>A2</v>
      </c>
    </row>
    <row r="8" spans="1:12" x14ac:dyDescent="0.55000000000000004">
      <c r="A8" s="10">
        <v>4</v>
      </c>
      <c r="B8" s="11" t="s">
        <v>12</v>
      </c>
      <c r="C8" s="11" t="s">
        <v>43</v>
      </c>
      <c r="D8" s="11" t="s">
        <v>51</v>
      </c>
      <c r="E8" s="11" t="s">
        <v>52</v>
      </c>
      <c r="F8" s="12" t="s">
        <v>121</v>
      </c>
      <c r="G8" s="12" t="s">
        <v>122</v>
      </c>
      <c r="H8" s="7" t="s">
        <v>3367</v>
      </c>
      <c r="I8" s="7" t="s">
        <v>3367</v>
      </c>
      <c r="J8" s="5">
        <v>27</v>
      </c>
      <c r="K8" s="5">
        <f t="shared" si="0"/>
        <v>33.75</v>
      </c>
      <c r="L8" s="5" t="str">
        <f t="shared" si="1"/>
        <v>B1</v>
      </c>
    </row>
    <row r="9" spans="1:12" x14ac:dyDescent="0.55000000000000004">
      <c r="A9" s="10">
        <v>5</v>
      </c>
      <c r="B9" s="11" t="s">
        <v>13</v>
      </c>
      <c r="C9" s="11" t="s">
        <v>43</v>
      </c>
      <c r="D9" s="11" t="s">
        <v>53</v>
      </c>
      <c r="E9" s="11" t="s">
        <v>54</v>
      </c>
      <c r="F9" s="12" t="s">
        <v>123</v>
      </c>
      <c r="G9" s="12" t="s">
        <v>124</v>
      </c>
      <c r="H9" s="7" t="s">
        <v>3367</v>
      </c>
      <c r="I9" s="7" t="s">
        <v>3367</v>
      </c>
      <c r="J9" s="5">
        <v>36</v>
      </c>
      <c r="K9" s="5">
        <f t="shared" si="0"/>
        <v>45</v>
      </c>
      <c r="L9" s="5" t="str">
        <f t="shared" si="1"/>
        <v>B1</v>
      </c>
    </row>
    <row r="10" spans="1:12" x14ac:dyDescent="0.55000000000000004">
      <c r="A10" s="10">
        <v>6</v>
      </c>
      <c r="B10" s="11" t="s">
        <v>14</v>
      </c>
      <c r="C10" s="11" t="s">
        <v>43</v>
      </c>
      <c r="D10" s="11" t="s">
        <v>55</v>
      </c>
      <c r="E10" s="11" t="s">
        <v>56</v>
      </c>
      <c r="F10" s="12" t="s">
        <v>125</v>
      </c>
      <c r="G10" s="12" t="s">
        <v>126</v>
      </c>
      <c r="H10" s="7" t="s">
        <v>3367</v>
      </c>
      <c r="I10" s="7" t="s">
        <v>3367</v>
      </c>
      <c r="J10" s="5">
        <v>26</v>
      </c>
      <c r="K10" s="5">
        <f t="shared" si="0"/>
        <v>32.5</v>
      </c>
      <c r="L10" s="5" t="str">
        <f t="shared" si="1"/>
        <v>B1</v>
      </c>
    </row>
    <row r="11" spans="1:12" x14ac:dyDescent="0.55000000000000004">
      <c r="A11" s="10">
        <v>7</v>
      </c>
      <c r="B11" s="11" t="s">
        <v>15</v>
      </c>
      <c r="C11" s="11" t="s">
        <v>43</v>
      </c>
      <c r="D11" s="11" t="s">
        <v>57</v>
      </c>
      <c r="E11" s="11" t="s">
        <v>58</v>
      </c>
      <c r="F11" s="12" t="s">
        <v>127</v>
      </c>
      <c r="G11" s="12" t="s">
        <v>128</v>
      </c>
      <c r="H11" s="7" t="s">
        <v>3367</v>
      </c>
      <c r="I11" s="7" t="s">
        <v>3367</v>
      </c>
      <c r="J11" s="5">
        <v>22</v>
      </c>
      <c r="K11" s="5">
        <f t="shared" si="0"/>
        <v>27.500000000000004</v>
      </c>
      <c r="L11" s="5" t="str">
        <f t="shared" si="1"/>
        <v>A2</v>
      </c>
    </row>
    <row r="12" spans="1:12" x14ac:dyDescent="0.55000000000000004">
      <c r="A12" s="10">
        <v>8</v>
      </c>
      <c r="B12" s="11" t="s">
        <v>16</v>
      </c>
      <c r="C12" s="11" t="s">
        <v>43</v>
      </c>
      <c r="D12" s="11" t="s">
        <v>59</v>
      </c>
      <c r="E12" s="11" t="s">
        <v>60</v>
      </c>
      <c r="F12" s="12" t="s">
        <v>129</v>
      </c>
      <c r="G12" s="12" t="s">
        <v>130</v>
      </c>
      <c r="H12" s="7" t="s">
        <v>3367</v>
      </c>
      <c r="I12" s="7" t="s">
        <v>3367</v>
      </c>
      <c r="J12" s="5">
        <v>26</v>
      </c>
      <c r="K12" s="5">
        <f t="shared" si="0"/>
        <v>32.5</v>
      </c>
      <c r="L12" s="5" t="str">
        <f t="shared" si="1"/>
        <v>B1</v>
      </c>
    </row>
    <row r="13" spans="1:12" x14ac:dyDescent="0.55000000000000004">
      <c r="A13" s="10">
        <v>9</v>
      </c>
      <c r="B13" s="11" t="s">
        <v>17</v>
      </c>
      <c r="C13" s="11" t="s">
        <v>43</v>
      </c>
      <c r="D13" s="11" t="s">
        <v>61</v>
      </c>
      <c r="E13" s="11" t="s">
        <v>62</v>
      </c>
      <c r="F13" s="12" t="s">
        <v>131</v>
      </c>
      <c r="G13" s="12" t="s">
        <v>132</v>
      </c>
      <c r="H13" s="7" t="s">
        <v>3367</v>
      </c>
      <c r="I13" s="7" t="s">
        <v>3367</v>
      </c>
      <c r="J13" s="5">
        <v>27</v>
      </c>
      <c r="K13" s="5">
        <f t="shared" si="0"/>
        <v>33.75</v>
      </c>
      <c r="L13" s="5" t="str">
        <f t="shared" si="1"/>
        <v>B1</v>
      </c>
    </row>
    <row r="14" spans="1:12" x14ac:dyDescent="0.55000000000000004">
      <c r="A14" s="10">
        <v>10</v>
      </c>
      <c r="B14" s="11" t="s">
        <v>18</v>
      </c>
      <c r="C14" s="11" t="s">
        <v>43</v>
      </c>
      <c r="D14" s="11" t="s">
        <v>63</v>
      </c>
      <c r="E14" s="11" t="s">
        <v>64</v>
      </c>
      <c r="F14" s="12" t="s">
        <v>133</v>
      </c>
      <c r="G14" s="12" t="s">
        <v>134</v>
      </c>
      <c r="H14" s="7" t="s">
        <v>3367</v>
      </c>
      <c r="I14" s="7" t="s">
        <v>3367</v>
      </c>
      <c r="J14" s="5">
        <v>38</v>
      </c>
      <c r="K14" s="5">
        <f t="shared" si="0"/>
        <v>47.5</v>
      </c>
      <c r="L14" s="5" t="str">
        <f t="shared" si="1"/>
        <v>B1</v>
      </c>
    </row>
    <row r="15" spans="1:12" x14ac:dyDescent="0.55000000000000004">
      <c r="A15" s="10">
        <v>11</v>
      </c>
      <c r="B15" s="11" t="s">
        <v>19</v>
      </c>
      <c r="C15" s="11" t="s">
        <v>43</v>
      </c>
      <c r="D15" s="11" t="s">
        <v>65</v>
      </c>
      <c r="E15" s="11" t="s">
        <v>66</v>
      </c>
      <c r="F15" s="12" t="s">
        <v>135</v>
      </c>
      <c r="G15" s="12" t="s">
        <v>136</v>
      </c>
      <c r="H15" s="7" t="s">
        <v>3367</v>
      </c>
      <c r="I15" s="7" t="s">
        <v>3367</v>
      </c>
      <c r="J15" s="5">
        <v>37</v>
      </c>
      <c r="K15" s="5">
        <f t="shared" si="0"/>
        <v>46.25</v>
      </c>
      <c r="L15" s="5" t="str">
        <f t="shared" si="1"/>
        <v>B1</v>
      </c>
    </row>
    <row r="16" spans="1:12" x14ac:dyDescent="0.55000000000000004">
      <c r="A16" s="10">
        <v>12</v>
      </c>
      <c r="B16" s="11" t="s">
        <v>20</v>
      </c>
      <c r="C16" s="11" t="s">
        <v>43</v>
      </c>
      <c r="D16" s="11" t="s">
        <v>67</v>
      </c>
      <c r="E16" s="11" t="s">
        <v>68</v>
      </c>
      <c r="F16" s="12" t="s">
        <v>137</v>
      </c>
      <c r="G16" s="12" t="s">
        <v>138</v>
      </c>
      <c r="H16" s="7" t="s">
        <v>3367</v>
      </c>
      <c r="I16" s="7" t="s">
        <v>3367</v>
      </c>
      <c r="J16" s="5">
        <v>37</v>
      </c>
      <c r="K16" s="5">
        <f t="shared" si="0"/>
        <v>46.25</v>
      </c>
      <c r="L16" s="5" t="str">
        <f t="shared" si="1"/>
        <v>B1</v>
      </c>
    </row>
    <row r="17" spans="1:12" x14ac:dyDescent="0.55000000000000004">
      <c r="A17" s="10">
        <v>13</v>
      </c>
      <c r="B17" s="11" t="s">
        <v>21</v>
      </c>
      <c r="C17" s="11" t="s">
        <v>43</v>
      </c>
      <c r="D17" s="11" t="s">
        <v>69</v>
      </c>
      <c r="E17" s="11" t="s">
        <v>70</v>
      </c>
      <c r="F17" s="12" t="s">
        <v>139</v>
      </c>
      <c r="G17" s="12" t="s">
        <v>140</v>
      </c>
      <c r="H17" s="7" t="s">
        <v>3367</v>
      </c>
      <c r="I17" s="7" t="s">
        <v>3367</v>
      </c>
      <c r="J17" s="5">
        <v>31</v>
      </c>
      <c r="K17" s="5">
        <f t="shared" si="0"/>
        <v>38.75</v>
      </c>
      <c r="L17" s="5" t="str">
        <f t="shared" si="1"/>
        <v>B1</v>
      </c>
    </row>
    <row r="18" spans="1:12" x14ac:dyDescent="0.55000000000000004">
      <c r="A18" s="10">
        <v>14</v>
      </c>
      <c r="B18" s="11" t="s">
        <v>22</v>
      </c>
      <c r="C18" s="11" t="s">
        <v>43</v>
      </c>
      <c r="D18" s="11" t="s">
        <v>71</v>
      </c>
      <c r="E18" s="11" t="s">
        <v>72</v>
      </c>
      <c r="F18" s="12" t="s">
        <v>141</v>
      </c>
      <c r="G18" s="12" t="s">
        <v>142</v>
      </c>
      <c r="H18" s="7" t="s">
        <v>3367</v>
      </c>
      <c r="I18" s="7" t="s">
        <v>3367</v>
      </c>
      <c r="J18" s="5">
        <v>25</v>
      </c>
      <c r="K18" s="5">
        <f t="shared" si="0"/>
        <v>31.25</v>
      </c>
      <c r="L18" s="5" t="str">
        <f t="shared" si="1"/>
        <v>B1</v>
      </c>
    </row>
    <row r="19" spans="1:12" x14ac:dyDescent="0.55000000000000004">
      <c r="A19" s="10">
        <v>15</v>
      </c>
      <c r="B19" s="11" t="s">
        <v>23</v>
      </c>
      <c r="C19" s="11" t="s">
        <v>43</v>
      </c>
      <c r="D19" s="11" t="s">
        <v>73</v>
      </c>
      <c r="E19" s="11" t="s">
        <v>74</v>
      </c>
      <c r="F19" s="12" t="s">
        <v>143</v>
      </c>
      <c r="G19" s="12" t="s">
        <v>144</v>
      </c>
      <c r="H19" s="27" t="s">
        <v>3368</v>
      </c>
      <c r="I19" s="15" t="s">
        <v>3366</v>
      </c>
      <c r="J19" s="16" t="s">
        <v>3531</v>
      </c>
      <c r="K19" s="16" t="s">
        <v>3531</v>
      </c>
      <c r="L19" s="5" t="str">
        <f t="shared" si="1"/>
        <v/>
      </c>
    </row>
    <row r="20" spans="1:12" x14ac:dyDescent="0.55000000000000004">
      <c r="A20" s="10">
        <v>16</v>
      </c>
      <c r="B20" s="11" t="s">
        <v>24</v>
      </c>
      <c r="C20" s="11" t="s">
        <v>43</v>
      </c>
      <c r="D20" s="11" t="s">
        <v>75</v>
      </c>
      <c r="E20" s="11" t="s">
        <v>76</v>
      </c>
      <c r="F20" s="12" t="s">
        <v>145</v>
      </c>
      <c r="G20" s="12" t="s">
        <v>146</v>
      </c>
      <c r="H20" s="7" t="s">
        <v>3367</v>
      </c>
      <c r="I20" s="7" t="s">
        <v>3367</v>
      </c>
      <c r="J20" s="5">
        <v>39</v>
      </c>
      <c r="K20" s="5">
        <f t="shared" si="0"/>
        <v>48.75</v>
      </c>
      <c r="L20" s="5" t="str">
        <f t="shared" si="1"/>
        <v>B1</v>
      </c>
    </row>
    <row r="21" spans="1:12" x14ac:dyDescent="0.55000000000000004">
      <c r="A21" s="10">
        <v>17</v>
      </c>
      <c r="B21" s="11" t="s">
        <v>25</v>
      </c>
      <c r="C21" s="11" t="s">
        <v>43</v>
      </c>
      <c r="D21" s="11" t="s">
        <v>77</v>
      </c>
      <c r="E21" s="11" t="s">
        <v>78</v>
      </c>
      <c r="F21" s="12" t="s">
        <v>147</v>
      </c>
      <c r="G21" s="12" t="s">
        <v>148</v>
      </c>
      <c r="H21" s="7" t="s">
        <v>3367</v>
      </c>
      <c r="I21" s="7" t="s">
        <v>3367</v>
      </c>
      <c r="J21" s="5">
        <v>29</v>
      </c>
      <c r="K21" s="5">
        <f t="shared" si="0"/>
        <v>36.25</v>
      </c>
      <c r="L21" s="5" t="str">
        <f t="shared" si="1"/>
        <v>B1</v>
      </c>
    </row>
    <row r="22" spans="1:12" x14ac:dyDescent="0.55000000000000004">
      <c r="A22" s="10">
        <v>18</v>
      </c>
      <c r="B22" s="11" t="s">
        <v>26</v>
      </c>
      <c r="C22" s="11" t="s">
        <v>43</v>
      </c>
      <c r="D22" s="11" t="s">
        <v>79</v>
      </c>
      <c r="E22" s="11" t="s">
        <v>80</v>
      </c>
      <c r="F22" s="12" t="s">
        <v>149</v>
      </c>
      <c r="G22" s="12" t="s">
        <v>150</v>
      </c>
      <c r="H22" s="7" t="s">
        <v>3367</v>
      </c>
      <c r="I22" s="7" t="s">
        <v>3367</v>
      </c>
      <c r="J22" s="5">
        <v>34</v>
      </c>
      <c r="K22" s="5">
        <f t="shared" si="0"/>
        <v>42.5</v>
      </c>
      <c r="L22" s="5" t="str">
        <f t="shared" si="1"/>
        <v>B1</v>
      </c>
    </row>
    <row r="23" spans="1:12" x14ac:dyDescent="0.55000000000000004">
      <c r="A23" s="10">
        <v>19</v>
      </c>
      <c r="B23" s="11" t="s">
        <v>27</v>
      </c>
      <c r="C23" s="11" t="s">
        <v>43</v>
      </c>
      <c r="D23" s="11" t="s">
        <v>81</v>
      </c>
      <c r="E23" s="11" t="s">
        <v>82</v>
      </c>
      <c r="F23" s="12" t="s">
        <v>151</v>
      </c>
      <c r="G23" s="12" t="s">
        <v>152</v>
      </c>
      <c r="H23" s="7" t="s">
        <v>3367</v>
      </c>
      <c r="I23" s="7" t="s">
        <v>3367</v>
      </c>
      <c r="J23" s="5">
        <v>22</v>
      </c>
      <c r="K23" s="5">
        <f t="shared" si="0"/>
        <v>27.500000000000004</v>
      </c>
      <c r="L23" s="5" t="str">
        <f t="shared" si="1"/>
        <v>A2</v>
      </c>
    </row>
    <row r="24" spans="1:12" x14ac:dyDescent="0.55000000000000004">
      <c r="A24" s="10">
        <v>20</v>
      </c>
      <c r="B24" s="11" t="s">
        <v>28</v>
      </c>
      <c r="C24" s="11" t="s">
        <v>43</v>
      </c>
      <c r="D24" s="11" t="s">
        <v>83</v>
      </c>
      <c r="E24" s="11" t="s">
        <v>84</v>
      </c>
      <c r="F24" s="12" t="s">
        <v>153</v>
      </c>
      <c r="G24" s="12" t="s">
        <v>154</v>
      </c>
      <c r="H24" s="7" t="s">
        <v>3366</v>
      </c>
      <c r="I24" s="15" t="s">
        <v>3366</v>
      </c>
      <c r="J24" s="16" t="s">
        <v>3531</v>
      </c>
      <c r="K24" s="16" t="s">
        <v>3531</v>
      </c>
      <c r="L24" s="5" t="str">
        <f t="shared" si="1"/>
        <v/>
      </c>
    </row>
    <row r="25" spans="1:12" x14ac:dyDescent="0.55000000000000004">
      <c r="A25" s="10">
        <v>21</v>
      </c>
      <c r="B25" s="11" t="s">
        <v>29</v>
      </c>
      <c r="C25" s="11" t="s">
        <v>43</v>
      </c>
      <c r="D25" s="11" t="s">
        <v>85</v>
      </c>
      <c r="E25" s="11" t="s">
        <v>86</v>
      </c>
      <c r="F25" s="12" t="s">
        <v>155</v>
      </c>
      <c r="G25" s="12" t="s">
        <v>156</v>
      </c>
      <c r="H25" s="7" t="s">
        <v>3367</v>
      </c>
      <c r="I25" s="7" t="s">
        <v>3367</v>
      </c>
      <c r="J25" s="5" t="s">
        <v>3532</v>
      </c>
      <c r="K25" s="5" t="s">
        <v>3533</v>
      </c>
      <c r="L25" s="5" t="str">
        <f t="shared" si="1"/>
        <v/>
      </c>
    </row>
    <row r="26" spans="1:12" x14ac:dyDescent="0.55000000000000004">
      <c r="A26" s="10">
        <v>22</v>
      </c>
      <c r="B26" s="11" t="s">
        <v>30</v>
      </c>
      <c r="C26" s="11" t="s">
        <v>43</v>
      </c>
      <c r="D26" s="11" t="s">
        <v>87</v>
      </c>
      <c r="E26" s="11" t="s">
        <v>88</v>
      </c>
      <c r="F26" s="12" t="s">
        <v>157</v>
      </c>
      <c r="G26" s="12" t="s">
        <v>158</v>
      </c>
      <c r="H26" s="7" t="s">
        <v>3367</v>
      </c>
      <c r="I26" s="7" t="s">
        <v>3367</v>
      </c>
      <c r="J26" s="5">
        <v>19</v>
      </c>
      <c r="K26" s="5">
        <f t="shared" si="0"/>
        <v>23.75</v>
      </c>
      <c r="L26" s="5" t="str">
        <f t="shared" si="1"/>
        <v>A2</v>
      </c>
    </row>
    <row r="27" spans="1:12" x14ac:dyDescent="0.55000000000000004">
      <c r="A27" s="10">
        <v>23</v>
      </c>
      <c r="B27" s="11" t="s">
        <v>31</v>
      </c>
      <c r="C27" s="11" t="s">
        <v>43</v>
      </c>
      <c r="D27" s="11" t="s">
        <v>89</v>
      </c>
      <c r="E27" s="11" t="s">
        <v>90</v>
      </c>
      <c r="F27" s="12" t="s">
        <v>159</v>
      </c>
      <c r="G27" s="12" t="s">
        <v>160</v>
      </c>
      <c r="H27" s="7" t="s">
        <v>3367</v>
      </c>
      <c r="I27" s="7" t="s">
        <v>3367</v>
      </c>
      <c r="J27" s="5" t="s">
        <v>3532</v>
      </c>
      <c r="K27" s="5" t="s">
        <v>3533</v>
      </c>
      <c r="L27" s="5" t="str">
        <f t="shared" si="1"/>
        <v/>
      </c>
    </row>
    <row r="28" spans="1:12" x14ac:dyDescent="0.55000000000000004">
      <c r="A28" s="10">
        <v>24</v>
      </c>
      <c r="B28" s="11" t="s">
        <v>32</v>
      </c>
      <c r="C28" s="11" t="s">
        <v>43</v>
      </c>
      <c r="D28" s="11" t="s">
        <v>91</v>
      </c>
      <c r="E28" s="11" t="s">
        <v>92</v>
      </c>
      <c r="F28" s="12" t="s">
        <v>161</v>
      </c>
      <c r="G28" s="12" t="s">
        <v>162</v>
      </c>
      <c r="H28" s="7" t="s">
        <v>3367</v>
      </c>
      <c r="I28" s="7" t="s">
        <v>3367</v>
      </c>
      <c r="J28" s="5">
        <v>15</v>
      </c>
      <c r="K28" s="5">
        <f t="shared" si="0"/>
        <v>18.75</v>
      </c>
      <c r="L28" s="5" t="str">
        <f t="shared" si="1"/>
        <v>A2</v>
      </c>
    </row>
    <row r="29" spans="1:12" x14ac:dyDescent="0.55000000000000004">
      <c r="A29" s="10">
        <v>25</v>
      </c>
      <c r="B29" s="11" t="s">
        <v>33</v>
      </c>
      <c r="C29" s="11" t="s">
        <v>43</v>
      </c>
      <c r="D29" s="11" t="s">
        <v>93</v>
      </c>
      <c r="E29" s="11" t="s">
        <v>94</v>
      </c>
      <c r="F29" s="12" t="s">
        <v>163</v>
      </c>
      <c r="G29" s="12" t="s">
        <v>164</v>
      </c>
      <c r="H29" s="7" t="s">
        <v>3367</v>
      </c>
      <c r="I29" s="7" t="s">
        <v>3367</v>
      </c>
      <c r="J29" s="5">
        <v>24</v>
      </c>
      <c r="K29" s="5">
        <f t="shared" si="0"/>
        <v>30</v>
      </c>
      <c r="L29" s="5" t="str">
        <f t="shared" si="1"/>
        <v>A2</v>
      </c>
    </row>
    <row r="30" spans="1:12" x14ac:dyDescent="0.55000000000000004">
      <c r="A30" s="10">
        <v>26</v>
      </c>
      <c r="B30" s="11" t="s">
        <v>34</v>
      </c>
      <c r="C30" s="11" t="s">
        <v>43</v>
      </c>
      <c r="D30" s="11" t="s">
        <v>95</v>
      </c>
      <c r="E30" s="11" t="s">
        <v>96</v>
      </c>
      <c r="F30" s="12" t="s">
        <v>165</v>
      </c>
      <c r="G30" s="12" t="s">
        <v>166</v>
      </c>
      <c r="H30" s="7" t="s">
        <v>3367</v>
      </c>
      <c r="I30" s="7" t="s">
        <v>3367</v>
      </c>
      <c r="J30" s="5">
        <v>27</v>
      </c>
      <c r="K30" s="5">
        <f t="shared" si="0"/>
        <v>33.75</v>
      </c>
      <c r="L30" s="5" t="str">
        <f t="shared" si="1"/>
        <v>B1</v>
      </c>
    </row>
    <row r="31" spans="1:12" x14ac:dyDescent="0.55000000000000004">
      <c r="A31" s="10">
        <v>27</v>
      </c>
      <c r="B31" s="11" t="s">
        <v>35</v>
      </c>
      <c r="C31" s="11" t="s">
        <v>43</v>
      </c>
      <c r="D31" s="11" t="s">
        <v>97</v>
      </c>
      <c r="E31" s="11" t="s">
        <v>98</v>
      </c>
      <c r="F31" s="12" t="s">
        <v>167</v>
      </c>
      <c r="G31" s="12" t="s">
        <v>168</v>
      </c>
      <c r="H31" s="7" t="s">
        <v>3367</v>
      </c>
      <c r="I31" s="7" t="s">
        <v>3367</v>
      </c>
      <c r="J31" s="5">
        <v>28</v>
      </c>
      <c r="K31" s="5">
        <f t="shared" si="0"/>
        <v>35</v>
      </c>
      <c r="L31" s="5" t="str">
        <f t="shared" si="1"/>
        <v>B1</v>
      </c>
    </row>
    <row r="32" spans="1:12" x14ac:dyDescent="0.55000000000000004">
      <c r="A32" s="10">
        <v>28</v>
      </c>
      <c r="B32" s="11" t="s">
        <v>36</v>
      </c>
      <c r="C32" s="11" t="s">
        <v>43</v>
      </c>
      <c r="D32" s="11" t="s">
        <v>99</v>
      </c>
      <c r="E32" s="11" t="s">
        <v>100</v>
      </c>
      <c r="F32" s="12" t="s">
        <v>169</v>
      </c>
      <c r="G32" s="12" t="s">
        <v>170</v>
      </c>
      <c r="H32" s="7" t="s">
        <v>3367</v>
      </c>
      <c r="I32" s="7" t="s">
        <v>3367</v>
      </c>
      <c r="J32" s="5" t="s">
        <v>3532</v>
      </c>
      <c r="K32" s="5" t="s">
        <v>3533</v>
      </c>
      <c r="L32" s="5" t="str">
        <f t="shared" si="1"/>
        <v/>
      </c>
    </row>
    <row r="33" spans="1:12" x14ac:dyDescent="0.55000000000000004">
      <c r="A33" s="10">
        <v>29</v>
      </c>
      <c r="B33" s="11" t="s">
        <v>37</v>
      </c>
      <c r="C33" s="11" t="s">
        <v>43</v>
      </c>
      <c r="D33" s="11" t="s">
        <v>101</v>
      </c>
      <c r="E33" s="11" t="s">
        <v>102</v>
      </c>
      <c r="F33" s="12" t="s">
        <v>171</v>
      </c>
      <c r="G33" s="12" t="s">
        <v>172</v>
      </c>
      <c r="H33" s="7" t="s">
        <v>3367</v>
      </c>
      <c r="I33" s="7" t="s">
        <v>3367</v>
      </c>
      <c r="J33" s="5">
        <v>18</v>
      </c>
      <c r="K33" s="5">
        <f t="shared" si="0"/>
        <v>22.5</v>
      </c>
      <c r="L33" s="5" t="str">
        <f t="shared" si="1"/>
        <v>A2</v>
      </c>
    </row>
    <row r="34" spans="1:12" x14ac:dyDescent="0.55000000000000004">
      <c r="A34" s="10">
        <v>30</v>
      </c>
      <c r="B34" s="11" t="s">
        <v>38</v>
      </c>
      <c r="C34" s="11" t="s">
        <v>43</v>
      </c>
      <c r="D34" s="11" t="s">
        <v>103</v>
      </c>
      <c r="E34" s="11" t="s">
        <v>104</v>
      </c>
      <c r="F34" s="12" t="s">
        <v>173</v>
      </c>
      <c r="G34" s="12" t="s">
        <v>174</v>
      </c>
      <c r="H34" s="7" t="s">
        <v>3367</v>
      </c>
      <c r="I34" s="7" t="s">
        <v>3367</v>
      </c>
      <c r="J34" s="5">
        <v>20</v>
      </c>
      <c r="K34" s="5">
        <f t="shared" si="0"/>
        <v>25</v>
      </c>
      <c r="L34" s="5" t="str">
        <f t="shared" si="1"/>
        <v>A2</v>
      </c>
    </row>
    <row r="35" spans="1:12" x14ac:dyDescent="0.55000000000000004">
      <c r="A35" s="10">
        <v>31</v>
      </c>
      <c r="B35" s="11" t="s">
        <v>39</v>
      </c>
      <c r="C35" s="11" t="s">
        <v>43</v>
      </c>
      <c r="D35" s="11" t="s">
        <v>105</v>
      </c>
      <c r="E35" s="11" t="s">
        <v>106</v>
      </c>
      <c r="F35" s="12" t="s">
        <v>175</v>
      </c>
      <c r="G35" s="12" t="s">
        <v>176</v>
      </c>
      <c r="H35" s="7" t="s">
        <v>3367</v>
      </c>
      <c r="I35" s="7" t="s">
        <v>3367</v>
      </c>
      <c r="J35" s="5">
        <v>25</v>
      </c>
      <c r="K35" s="5">
        <f t="shared" si="0"/>
        <v>31.25</v>
      </c>
      <c r="L35" s="5" t="str">
        <f t="shared" si="1"/>
        <v>B1</v>
      </c>
    </row>
    <row r="36" spans="1:12" x14ac:dyDescent="0.55000000000000004">
      <c r="A36" s="10">
        <v>32</v>
      </c>
      <c r="B36" s="11" t="s">
        <v>40</v>
      </c>
      <c r="C36" s="11" t="s">
        <v>43</v>
      </c>
      <c r="D36" s="11" t="s">
        <v>107</v>
      </c>
      <c r="E36" s="11" t="s">
        <v>108</v>
      </c>
      <c r="F36" s="12" t="s">
        <v>177</v>
      </c>
      <c r="G36" s="12" t="s">
        <v>178</v>
      </c>
      <c r="H36" s="7" t="s">
        <v>3367</v>
      </c>
      <c r="I36" s="7" t="s">
        <v>3367</v>
      </c>
      <c r="J36" s="5">
        <v>23</v>
      </c>
      <c r="K36" s="5">
        <f t="shared" si="0"/>
        <v>28.749999999999996</v>
      </c>
      <c r="L36" s="5" t="str">
        <f t="shared" si="1"/>
        <v>A2</v>
      </c>
    </row>
    <row r="37" spans="1:12" x14ac:dyDescent="0.55000000000000004">
      <c r="A37" s="10">
        <v>33</v>
      </c>
      <c r="B37" s="11" t="s">
        <v>41</v>
      </c>
      <c r="C37" s="11" t="s">
        <v>43</v>
      </c>
      <c r="D37" s="11" t="s">
        <v>109</v>
      </c>
      <c r="E37" s="11" t="s">
        <v>110</v>
      </c>
      <c r="F37" s="12" t="s">
        <v>179</v>
      </c>
      <c r="G37" s="12" t="s">
        <v>180</v>
      </c>
      <c r="H37" s="7" t="s">
        <v>3367</v>
      </c>
      <c r="I37" s="7" t="s">
        <v>3367</v>
      </c>
      <c r="J37" s="5">
        <v>27</v>
      </c>
      <c r="K37" s="5">
        <f t="shared" si="0"/>
        <v>33.75</v>
      </c>
      <c r="L37" s="5" t="str">
        <f t="shared" si="1"/>
        <v>B1</v>
      </c>
    </row>
    <row r="38" spans="1:12" x14ac:dyDescent="0.55000000000000004">
      <c r="A38" s="33" t="s">
        <v>8</v>
      </c>
      <c r="B38" s="34"/>
      <c r="C38" s="34"/>
      <c r="D38" s="34"/>
      <c r="E38" s="34"/>
      <c r="F38" s="34"/>
      <c r="G38" s="35"/>
      <c r="H38" s="2">
        <v>31</v>
      </c>
      <c r="I38" s="26">
        <v>28</v>
      </c>
      <c r="J38" s="4">
        <f>AVERAGE(J5:J37)</f>
        <v>26.964285714285715</v>
      </c>
      <c r="K38" s="4">
        <v>33.700000000000003</v>
      </c>
      <c r="L38" s="4" t="str">
        <f t="shared" si="1"/>
        <v>B1</v>
      </c>
    </row>
    <row r="39" spans="1:12" hidden="1" x14ac:dyDescent="0.55000000000000004">
      <c r="A39" s="30" t="s">
        <v>4</v>
      </c>
      <c r="B39" s="30"/>
      <c r="C39" s="30"/>
      <c r="D39" s="30"/>
      <c r="E39" s="30"/>
      <c r="F39" s="30"/>
      <c r="G39" s="30"/>
      <c r="H39" s="30"/>
      <c r="I39" s="24"/>
      <c r="J39" s="4">
        <f>J38/H38</f>
        <v>0.86981566820276501</v>
      </c>
      <c r="K39" s="4">
        <f>AVERAGE(K5:K36)</f>
        <v>33.703703703703702</v>
      </c>
      <c r="L39" s="5" t="b">
        <f t="shared" ref="L39" si="2">IF(J39&gt;75,"C2",IF(J39&gt;65,"C1",IF(J39&gt;55,"B2",IF(J39&gt;45,"B1",IF(J39&gt;23,"A2",IF(J39&gt;1,"A1"))))))</f>
        <v>0</v>
      </c>
    </row>
  </sheetData>
  <sortState xmlns:xlrd2="http://schemas.microsoft.com/office/spreadsheetml/2017/richdata2" ref="A5:L35">
    <sortCondition ref="A5:A35"/>
  </sortState>
  <mergeCells count="5">
    <mergeCell ref="A39:H39"/>
    <mergeCell ref="A3:L3"/>
    <mergeCell ref="A2:L2"/>
    <mergeCell ref="A1:L1"/>
    <mergeCell ref="A38:G38"/>
  </mergeCells>
  <phoneticPr fontId="6" type="noConversion"/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88242-A09B-4ED6-8D1A-EB20ACDEAFF9}">
  <dimension ref="A1:L36"/>
  <sheetViews>
    <sheetView topLeftCell="A23" workbookViewId="0">
      <selection activeCell="M35" sqref="M35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3.125" style="1" customWidth="1"/>
    <col min="7" max="7" width="13.5" style="1" bestFit="1" customWidth="1"/>
    <col min="8" max="8" width="10.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55000000000000004">
      <c r="A2" s="32" t="s">
        <v>1231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55000000000000004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55000000000000004">
      <c r="A4" s="22" t="s">
        <v>0</v>
      </c>
      <c r="B4" s="22" t="s">
        <v>1</v>
      </c>
      <c r="C4" s="22" t="s">
        <v>44</v>
      </c>
      <c r="D4" s="22" t="s">
        <v>112</v>
      </c>
      <c r="E4" s="22" t="s">
        <v>111</v>
      </c>
      <c r="F4" s="22" t="s">
        <v>113</v>
      </c>
      <c r="G4" s="22" t="s">
        <v>114</v>
      </c>
      <c r="H4" s="22" t="s">
        <v>181</v>
      </c>
      <c r="I4" s="26" t="s">
        <v>3530</v>
      </c>
      <c r="J4" s="4" t="s">
        <v>6</v>
      </c>
      <c r="K4" s="4" t="s">
        <v>5</v>
      </c>
      <c r="L4" s="4" t="s">
        <v>7</v>
      </c>
    </row>
    <row r="5" spans="1:12" x14ac:dyDescent="0.55000000000000004">
      <c r="A5" s="10">
        <v>1</v>
      </c>
      <c r="B5" s="12" t="s">
        <v>1233</v>
      </c>
      <c r="C5" s="12" t="s">
        <v>42</v>
      </c>
      <c r="D5" s="12" t="s">
        <v>1263</v>
      </c>
      <c r="E5" s="12" t="s">
        <v>1264</v>
      </c>
      <c r="F5" s="12" t="s">
        <v>1265</v>
      </c>
      <c r="G5" s="12" t="s">
        <v>1266</v>
      </c>
      <c r="H5" s="7" t="s">
        <v>3367</v>
      </c>
      <c r="I5" s="7" t="s">
        <v>3367</v>
      </c>
      <c r="J5" s="5">
        <v>22</v>
      </c>
      <c r="K5" s="5">
        <f>J5/80*100</f>
        <v>27.500000000000004</v>
      </c>
      <c r="L5" s="5" t="str">
        <f>IF(J5&gt;75,"",IF(J5&gt;58,"C1",IF(J5&gt;39,"B2",IF(J5&gt;24,"B1",IF(J5&gt;11,"A2",IF(J5&gt;1,"A1"))))))</f>
        <v>A2</v>
      </c>
    </row>
    <row r="6" spans="1:12" x14ac:dyDescent="0.55000000000000004">
      <c r="A6" s="10">
        <v>2</v>
      </c>
      <c r="B6" s="12" t="s">
        <v>1234</v>
      </c>
      <c r="C6" s="12" t="s">
        <v>42</v>
      </c>
      <c r="D6" s="12" t="s">
        <v>1267</v>
      </c>
      <c r="E6" s="12" t="s">
        <v>825</v>
      </c>
      <c r="F6" s="12" t="s">
        <v>1268</v>
      </c>
      <c r="G6" s="12" t="s">
        <v>1269</v>
      </c>
      <c r="H6" s="7" t="s">
        <v>3367</v>
      </c>
      <c r="I6" s="7" t="s">
        <v>3367</v>
      </c>
      <c r="J6" s="5">
        <v>27</v>
      </c>
      <c r="K6" s="5">
        <f t="shared" ref="K6:K34" si="0">J6/80*100</f>
        <v>33.75</v>
      </c>
      <c r="L6" s="5" t="str">
        <f t="shared" ref="L6:L35" si="1">IF(J6&gt;75,"",IF(J6&gt;58,"C1",IF(J6&gt;39,"B2",IF(J6&gt;24,"B1",IF(J6&gt;11,"A2",IF(J6&gt;1,"A1"))))))</f>
        <v>B1</v>
      </c>
    </row>
    <row r="7" spans="1:12" x14ac:dyDescent="0.55000000000000004">
      <c r="A7" s="10">
        <v>3</v>
      </c>
      <c r="B7" s="12" t="s">
        <v>1235</v>
      </c>
      <c r="C7" s="12" t="s">
        <v>42</v>
      </c>
      <c r="D7" s="12" t="s">
        <v>1270</v>
      </c>
      <c r="E7" s="12" t="s">
        <v>1271</v>
      </c>
      <c r="F7" s="12" t="s">
        <v>1272</v>
      </c>
      <c r="G7" s="12" t="s">
        <v>1273</v>
      </c>
      <c r="H7" s="7" t="s">
        <v>3367</v>
      </c>
      <c r="I7" s="7" t="s">
        <v>3367</v>
      </c>
      <c r="J7" s="5">
        <v>20</v>
      </c>
      <c r="K7" s="5">
        <f t="shared" si="0"/>
        <v>25</v>
      </c>
      <c r="L7" s="5" t="str">
        <f t="shared" si="1"/>
        <v>A2</v>
      </c>
    </row>
    <row r="8" spans="1:12" x14ac:dyDescent="0.55000000000000004">
      <c r="A8" s="10">
        <v>4</v>
      </c>
      <c r="B8" s="12" t="s">
        <v>1236</v>
      </c>
      <c r="C8" s="12" t="s">
        <v>42</v>
      </c>
      <c r="D8" s="12" t="s">
        <v>1274</v>
      </c>
      <c r="E8" s="12" t="s">
        <v>1275</v>
      </c>
      <c r="F8" s="12" t="s">
        <v>1276</v>
      </c>
      <c r="G8" s="12" t="s">
        <v>1277</v>
      </c>
      <c r="H8" s="7" t="s">
        <v>3367</v>
      </c>
      <c r="I8" s="7" t="s">
        <v>3367</v>
      </c>
      <c r="J8" s="5">
        <v>24</v>
      </c>
      <c r="K8" s="5">
        <f t="shared" si="0"/>
        <v>30</v>
      </c>
      <c r="L8" s="5" t="str">
        <f t="shared" si="1"/>
        <v>A2</v>
      </c>
    </row>
    <row r="9" spans="1:12" x14ac:dyDescent="0.55000000000000004">
      <c r="A9" s="10">
        <v>5</v>
      </c>
      <c r="B9" s="12" t="s">
        <v>1237</v>
      </c>
      <c r="C9" s="12" t="s">
        <v>42</v>
      </c>
      <c r="D9" s="12" t="s">
        <v>1278</v>
      </c>
      <c r="E9" s="12" t="s">
        <v>1279</v>
      </c>
      <c r="F9" s="12" t="s">
        <v>1280</v>
      </c>
      <c r="G9" s="12" t="s">
        <v>1281</v>
      </c>
      <c r="H9" s="7" t="s">
        <v>3367</v>
      </c>
      <c r="I9" s="7" t="s">
        <v>3367</v>
      </c>
      <c r="J9" s="5">
        <v>20</v>
      </c>
      <c r="K9" s="5">
        <f t="shared" si="0"/>
        <v>25</v>
      </c>
      <c r="L9" s="5" t="str">
        <f t="shared" si="1"/>
        <v>A2</v>
      </c>
    </row>
    <row r="10" spans="1:12" x14ac:dyDescent="0.55000000000000004">
      <c r="A10" s="10">
        <v>6</v>
      </c>
      <c r="B10" s="12" t="s">
        <v>1238</v>
      </c>
      <c r="C10" s="12" t="s">
        <v>42</v>
      </c>
      <c r="D10" s="12" t="s">
        <v>1282</v>
      </c>
      <c r="E10" s="12" t="s">
        <v>1283</v>
      </c>
      <c r="F10" s="12" t="s">
        <v>1284</v>
      </c>
      <c r="G10" s="12" t="s">
        <v>1285</v>
      </c>
      <c r="H10" s="7" t="s">
        <v>3367</v>
      </c>
      <c r="I10" s="7" t="s">
        <v>3367</v>
      </c>
      <c r="J10" s="5">
        <v>28</v>
      </c>
      <c r="K10" s="5">
        <f t="shared" si="0"/>
        <v>35</v>
      </c>
      <c r="L10" s="5" t="str">
        <f t="shared" si="1"/>
        <v>B1</v>
      </c>
    </row>
    <row r="11" spans="1:12" x14ac:dyDescent="0.55000000000000004">
      <c r="A11" s="10">
        <v>7</v>
      </c>
      <c r="B11" s="12" t="s">
        <v>1239</v>
      </c>
      <c r="C11" s="12" t="s">
        <v>42</v>
      </c>
      <c r="D11" s="12" t="s">
        <v>703</v>
      </c>
      <c r="E11" s="12" t="s">
        <v>1286</v>
      </c>
      <c r="F11" s="12" t="s">
        <v>1287</v>
      </c>
      <c r="G11" s="12" t="s">
        <v>1288</v>
      </c>
      <c r="H11" s="7" t="s">
        <v>3367</v>
      </c>
      <c r="I11" s="7" t="s">
        <v>3367</v>
      </c>
      <c r="J11" s="5" t="s">
        <v>3532</v>
      </c>
      <c r="K11" s="5" t="s">
        <v>3533</v>
      </c>
      <c r="L11" s="5" t="str">
        <f t="shared" si="1"/>
        <v/>
      </c>
    </row>
    <row r="12" spans="1:12" x14ac:dyDescent="0.55000000000000004">
      <c r="A12" s="10">
        <v>8</v>
      </c>
      <c r="B12" s="12" t="s">
        <v>1240</v>
      </c>
      <c r="C12" s="12" t="s">
        <v>42</v>
      </c>
      <c r="D12" s="12" t="s">
        <v>1153</v>
      </c>
      <c r="E12" s="12" t="s">
        <v>1154</v>
      </c>
      <c r="F12" s="12" t="s">
        <v>1289</v>
      </c>
      <c r="G12" s="12" t="s">
        <v>1290</v>
      </c>
      <c r="H12" s="7" t="s">
        <v>3367</v>
      </c>
      <c r="I12" s="7" t="s">
        <v>3367</v>
      </c>
      <c r="J12" s="5">
        <v>25</v>
      </c>
      <c r="K12" s="5">
        <f t="shared" si="0"/>
        <v>31.25</v>
      </c>
      <c r="L12" s="5" t="str">
        <f t="shared" si="1"/>
        <v>B1</v>
      </c>
    </row>
    <row r="13" spans="1:12" x14ac:dyDescent="0.55000000000000004">
      <c r="A13" s="10">
        <v>9</v>
      </c>
      <c r="B13" s="12" t="s">
        <v>1241</v>
      </c>
      <c r="C13" s="12" t="s">
        <v>42</v>
      </c>
      <c r="D13" s="12" t="s">
        <v>1291</v>
      </c>
      <c r="E13" s="12" t="s">
        <v>1292</v>
      </c>
      <c r="F13" s="12" t="s">
        <v>1293</v>
      </c>
      <c r="G13" s="12" t="s">
        <v>1294</v>
      </c>
      <c r="H13" s="7" t="s">
        <v>3367</v>
      </c>
      <c r="I13" s="7" t="s">
        <v>3367</v>
      </c>
      <c r="J13" s="5">
        <v>22</v>
      </c>
      <c r="K13" s="5">
        <f t="shared" si="0"/>
        <v>27.500000000000004</v>
      </c>
      <c r="L13" s="5" t="str">
        <f t="shared" si="1"/>
        <v>A2</v>
      </c>
    </row>
    <row r="14" spans="1:12" x14ac:dyDescent="0.55000000000000004">
      <c r="A14" s="10">
        <v>10</v>
      </c>
      <c r="B14" s="12" t="s">
        <v>1242</v>
      </c>
      <c r="C14" s="12" t="s">
        <v>42</v>
      </c>
      <c r="D14" s="12" t="s">
        <v>1295</v>
      </c>
      <c r="E14" s="12" t="s">
        <v>1296</v>
      </c>
      <c r="F14" s="12" t="s">
        <v>1297</v>
      </c>
      <c r="G14" s="12" t="s">
        <v>1298</v>
      </c>
      <c r="H14" s="7" t="s">
        <v>3367</v>
      </c>
      <c r="I14" s="7" t="s">
        <v>3367</v>
      </c>
      <c r="J14" s="5">
        <v>20</v>
      </c>
      <c r="K14" s="5">
        <f t="shared" si="0"/>
        <v>25</v>
      </c>
      <c r="L14" s="5" t="str">
        <f t="shared" si="1"/>
        <v>A2</v>
      </c>
    </row>
    <row r="15" spans="1:12" x14ac:dyDescent="0.55000000000000004">
      <c r="A15" s="10">
        <v>11</v>
      </c>
      <c r="B15" s="12" t="s">
        <v>1243</v>
      </c>
      <c r="C15" s="12" t="s">
        <v>42</v>
      </c>
      <c r="D15" s="12" t="s">
        <v>735</v>
      </c>
      <c r="E15" s="12" t="s">
        <v>736</v>
      </c>
      <c r="F15" s="12" t="s">
        <v>1299</v>
      </c>
      <c r="G15" s="12" t="s">
        <v>1300</v>
      </c>
      <c r="H15" s="7" t="s">
        <v>3367</v>
      </c>
      <c r="I15" s="7" t="s">
        <v>3367</v>
      </c>
      <c r="J15" s="5">
        <v>35</v>
      </c>
      <c r="K15" s="5">
        <f t="shared" si="0"/>
        <v>43.75</v>
      </c>
      <c r="L15" s="5" t="str">
        <f t="shared" si="1"/>
        <v>B1</v>
      </c>
    </row>
    <row r="16" spans="1:12" x14ac:dyDescent="0.55000000000000004">
      <c r="A16" s="10">
        <v>12</v>
      </c>
      <c r="B16" s="12" t="s">
        <v>1244</v>
      </c>
      <c r="C16" s="12" t="s">
        <v>43</v>
      </c>
      <c r="D16" s="12" t="s">
        <v>1301</v>
      </c>
      <c r="E16" s="12" t="s">
        <v>1302</v>
      </c>
      <c r="F16" s="12" t="s">
        <v>1303</v>
      </c>
      <c r="G16" s="12" t="s">
        <v>1304</v>
      </c>
      <c r="H16" s="7" t="s">
        <v>3367</v>
      </c>
      <c r="I16" s="7" t="s">
        <v>3367</v>
      </c>
      <c r="J16" s="5">
        <v>28</v>
      </c>
      <c r="K16" s="5">
        <f t="shared" si="0"/>
        <v>35</v>
      </c>
      <c r="L16" s="5" t="str">
        <f t="shared" si="1"/>
        <v>B1</v>
      </c>
    </row>
    <row r="17" spans="1:12" x14ac:dyDescent="0.55000000000000004">
      <c r="A17" s="10">
        <v>13</v>
      </c>
      <c r="B17" s="12" t="s">
        <v>1245</v>
      </c>
      <c r="C17" s="12" t="s">
        <v>43</v>
      </c>
      <c r="D17" s="12" t="s">
        <v>1305</v>
      </c>
      <c r="E17" s="12" t="s">
        <v>1306</v>
      </c>
      <c r="F17" s="12" t="s">
        <v>1307</v>
      </c>
      <c r="G17" s="12" t="s">
        <v>1308</v>
      </c>
      <c r="H17" s="7" t="s">
        <v>3367</v>
      </c>
      <c r="I17" s="7" t="s">
        <v>3367</v>
      </c>
      <c r="J17" s="5">
        <v>24</v>
      </c>
      <c r="K17" s="5">
        <f t="shared" si="0"/>
        <v>30</v>
      </c>
      <c r="L17" s="5" t="str">
        <f t="shared" si="1"/>
        <v>A2</v>
      </c>
    </row>
    <row r="18" spans="1:12" x14ac:dyDescent="0.55000000000000004">
      <c r="A18" s="10">
        <v>14</v>
      </c>
      <c r="B18" s="12" t="s">
        <v>1246</v>
      </c>
      <c r="C18" s="12" t="s">
        <v>43</v>
      </c>
      <c r="D18" s="12" t="s">
        <v>1309</v>
      </c>
      <c r="E18" s="12" t="s">
        <v>1310</v>
      </c>
      <c r="F18" s="12" t="s">
        <v>1311</v>
      </c>
      <c r="G18" s="12" t="s">
        <v>1312</v>
      </c>
      <c r="H18" s="7" t="s">
        <v>3367</v>
      </c>
      <c r="I18" s="7" t="s">
        <v>3367</v>
      </c>
      <c r="J18" s="5" t="s">
        <v>3532</v>
      </c>
      <c r="K18" s="5" t="s">
        <v>3533</v>
      </c>
      <c r="L18" s="5" t="str">
        <f t="shared" si="1"/>
        <v/>
      </c>
    </row>
    <row r="19" spans="1:12" x14ac:dyDescent="0.55000000000000004">
      <c r="A19" s="10">
        <v>15</v>
      </c>
      <c r="B19" s="12" t="s">
        <v>1247</v>
      </c>
      <c r="C19" s="12" t="s">
        <v>43</v>
      </c>
      <c r="D19" s="12" t="s">
        <v>1313</v>
      </c>
      <c r="E19" s="12" t="s">
        <v>1314</v>
      </c>
      <c r="F19" s="12" t="s">
        <v>1315</v>
      </c>
      <c r="G19" s="12" t="s">
        <v>1316</v>
      </c>
      <c r="H19" s="7" t="s">
        <v>3367</v>
      </c>
      <c r="I19" s="7" t="s">
        <v>3367</v>
      </c>
      <c r="J19" s="5">
        <v>27</v>
      </c>
      <c r="K19" s="5">
        <f t="shared" si="0"/>
        <v>33.75</v>
      </c>
      <c r="L19" s="5" t="str">
        <f t="shared" si="1"/>
        <v>B1</v>
      </c>
    </row>
    <row r="20" spans="1:12" x14ac:dyDescent="0.55000000000000004">
      <c r="A20" s="10">
        <v>16</v>
      </c>
      <c r="B20" s="12" t="s">
        <v>1248</v>
      </c>
      <c r="C20" s="12" t="s">
        <v>43</v>
      </c>
      <c r="D20" s="12" t="s">
        <v>1317</v>
      </c>
      <c r="E20" s="12" t="s">
        <v>1318</v>
      </c>
      <c r="F20" s="12" t="s">
        <v>1319</v>
      </c>
      <c r="G20" s="12" t="s">
        <v>1320</v>
      </c>
      <c r="H20" s="7" t="s">
        <v>3367</v>
      </c>
      <c r="I20" s="7" t="s">
        <v>3367</v>
      </c>
      <c r="J20" s="5">
        <v>42</v>
      </c>
      <c r="K20" s="5">
        <f t="shared" si="0"/>
        <v>52.5</v>
      </c>
      <c r="L20" s="5" t="str">
        <f t="shared" si="1"/>
        <v>B2</v>
      </c>
    </row>
    <row r="21" spans="1:12" x14ac:dyDescent="0.55000000000000004">
      <c r="A21" s="10">
        <v>17</v>
      </c>
      <c r="B21" s="12" t="s">
        <v>1249</v>
      </c>
      <c r="C21" s="12" t="s">
        <v>43</v>
      </c>
      <c r="D21" s="12" t="s">
        <v>1321</v>
      </c>
      <c r="E21" s="12" t="s">
        <v>1322</v>
      </c>
      <c r="F21" s="12" t="s">
        <v>1323</v>
      </c>
      <c r="G21" s="12" t="s">
        <v>1324</v>
      </c>
      <c r="H21" s="7" t="s">
        <v>3367</v>
      </c>
      <c r="I21" s="7" t="s">
        <v>3367</v>
      </c>
      <c r="J21" s="5">
        <v>27</v>
      </c>
      <c r="K21" s="5">
        <f t="shared" si="0"/>
        <v>33.75</v>
      </c>
      <c r="L21" s="5" t="str">
        <f t="shared" si="1"/>
        <v>B1</v>
      </c>
    </row>
    <row r="22" spans="1:12" x14ac:dyDescent="0.55000000000000004">
      <c r="A22" s="10">
        <v>18</v>
      </c>
      <c r="B22" s="12" t="s">
        <v>1250</v>
      </c>
      <c r="C22" s="12" t="s">
        <v>43</v>
      </c>
      <c r="D22" s="12" t="s">
        <v>1325</v>
      </c>
      <c r="E22" s="12" t="s">
        <v>1326</v>
      </c>
      <c r="F22" s="12" t="s">
        <v>1327</v>
      </c>
      <c r="G22" s="12" t="s">
        <v>1328</v>
      </c>
      <c r="H22" s="7" t="s">
        <v>3367</v>
      </c>
      <c r="I22" s="7" t="s">
        <v>3367</v>
      </c>
      <c r="J22" s="5">
        <v>13</v>
      </c>
      <c r="K22" s="5">
        <f t="shared" si="0"/>
        <v>16.25</v>
      </c>
      <c r="L22" s="5" t="str">
        <f t="shared" si="1"/>
        <v>A2</v>
      </c>
    </row>
    <row r="23" spans="1:12" x14ac:dyDescent="0.55000000000000004">
      <c r="A23" s="10">
        <v>19</v>
      </c>
      <c r="B23" s="12" t="s">
        <v>1251</v>
      </c>
      <c r="C23" s="12" t="s">
        <v>43</v>
      </c>
      <c r="D23" s="12" t="s">
        <v>466</v>
      </c>
      <c r="E23" s="12" t="s">
        <v>1329</v>
      </c>
      <c r="F23" s="12" t="s">
        <v>1330</v>
      </c>
      <c r="G23" s="12" t="s">
        <v>1331</v>
      </c>
      <c r="H23" s="7" t="s">
        <v>3367</v>
      </c>
      <c r="I23" s="7" t="s">
        <v>3367</v>
      </c>
      <c r="J23" s="5" t="s">
        <v>3532</v>
      </c>
      <c r="K23" s="5" t="s">
        <v>3533</v>
      </c>
      <c r="L23" s="5" t="str">
        <f t="shared" si="1"/>
        <v/>
      </c>
    </row>
    <row r="24" spans="1:12" x14ac:dyDescent="0.55000000000000004">
      <c r="A24" s="10">
        <v>20</v>
      </c>
      <c r="B24" s="12" t="s">
        <v>1252</v>
      </c>
      <c r="C24" s="12" t="s">
        <v>43</v>
      </c>
      <c r="D24" s="12" t="s">
        <v>1332</v>
      </c>
      <c r="E24" s="12" t="s">
        <v>1333</v>
      </c>
      <c r="F24" s="12" t="s">
        <v>1334</v>
      </c>
      <c r="G24" s="12" t="s">
        <v>1335</v>
      </c>
      <c r="H24" s="7" t="s">
        <v>3367</v>
      </c>
      <c r="I24" s="7" t="s">
        <v>3367</v>
      </c>
      <c r="J24" s="5">
        <v>19</v>
      </c>
      <c r="K24" s="5">
        <f t="shared" si="0"/>
        <v>23.75</v>
      </c>
      <c r="L24" s="5" t="str">
        <f t="shared" si="1"/>
        <v>A2</v>
      </c>
    </row>
    <row r="25" spans="1:12" x14ac:dyDescent="0.55000000000000004">
      <c r="A25" s="10">
        <v>21</v>
      </c>
      <c r="B25" s="12" t="s">
        <v>1253</v>
      </c>
      <c r="C25" s="12" t="s">
        <v>43</v>
      </c>
      <c r="D25" s="12" t="s">
        <v>1336</v>
      </c>
      <c r="E25" s="12" t="s">
        <v>1337</v>
      </c>
      <c r="F25" s="12" t="s">
        <v>1338</v>
      </c>
      <c r="G25" s="12" t="s">
        <v>1339</v>
      </c>
      <c r="H25" s="7" t="s">
        <v>3367</v>
      </c>
      <c r="I25" s="7" t="s">
        <v>3367</v>
      </c>
      <c r="J25" s="5">
        <v>18</v>
      </c>
      <c r="K25" s="5">
        <f t="shared" si="0"/>
        <v>22.5</v>
      </c>
      <c r="L25" s="5" t="str">
        <f t="shared" si="1"/>
        <v>A2</v>
      </c>
    </row>
    <row r="26" spans="1:12" x14ac:dyDescent="0.55000000000000004">
      <c r="A26" s="10">
        <v>22</v>
      </c>
      <c r="B26" s="12" t="s">
        <v>1254</v>
      </c>
      <c r="C26" s="12" t="s">
        <v>43</v>
      </c>
      <c r="D26" s="12" t="s">
        <v>1340</v>
      </c>
      <c r="E26" s="12" t="s">
        <v>1341</v>
      </c>
      <c r="F26" s="12" t="s">
        <v>1342</v>
      </c>
      <c r="G26" s="12" t="s">
        <v>1343</v>
      </c>
      <c r="H26" s="7" t="s">
        <v>3367</v>
      </c>
      <c r="I26" s="7" t="s">
        <v>3367</v>
      </c>
      <c r="J26" s="5">
        <v>27</v>
      </c>
      <c r="K26" s="5">
        <f t="shared" si="0"/>
        <v>33.75</v>
      </c>
      <c r="L26" s="5" t="str">
        <f t="shared" si="1"/>
        <v>B1</v>
      </c>
    </row>
    <row r="27" spans="1:12" x14ac:dyDescent="0.55000000000000004">
      <c r="A27" s="10">
        <v>23</v>
      </c>
      <c r="B27" s="12" t="s">
        <v>1255</v>
      </c>
      <c r="C27" s="12" t="s">
        <v>43</v>
      </c>
      <c r="D27" s="12" t="s">
        <v>1344</v>
      </c>
      <c r="E27" s="12" t="s">
        <v>1345</v>
      </c>
      <c r="F27" s="12" t="s">
        <v>1346</v>
      </c>
      <c r="G27" s="12" t="s">
        <v>1347</v>
      </c>
      <c r="H27" s="7" t="s">
        <v>3367</v>
      </c>
      <c r="I27" s="7" t="s">
        <v>3366</v>
      </c>
      <c r="J27" s="5" t="s">
        <v>3531</v>
      </c>
      <c r="K27" s="5" t="s">
        <v>3531</v>
      </c>
      <c r="L27" s="5" t="str">
        <f t="shared" si="1"/>
        <v/>
      </c>
    </row>
    <row r="28" spans="1:12" x14ac:dyDescent="0.55000000000000004">
      <c r="A28" s="10">
        <v>24</v>
      </c>
      <c r="B28" s="12" t="s">
        <v>1256</v>
      </c>
      <c r="C28" s="12" t="s">
        <v>43</v>
      </c>
      <c r="D28" s="12" t="s">
        <v>1348</v>
      </c>
      <c r="E28" s="12" t="s">
        <v>1349</v>
      </c>
      <c r="F28" s="12" t="s">
        <v>1350</v>
      </c>
      <c r="G28" s="12" t="s">
        <v>1351</v>
      </c>
      <c r="H28" s="7" t="s">
        <v>3367</v>
      </c>
      <c r="I28" s="7" t="s">
        <v>3367</v>
      </c>
      <c r="J28" s="5">
        <v>42</v>
      </c>
      <c r="K28" s="5">
        <f t="shared" si="0"/>
        <v>52.5</v>
      </c>
      <c r="L28" s="5" t="str">
        <f t="shared" si="1"/>
        <v>B2</v>
      </c>
    </row>
    <row r="29" spans="1:12" x14ac:dyDescent="0.55000000000000004">
      <c r="A29" s="10">
        <v>25</v>
      </c>
      <c r="B29" s="12" t="s">
        <v>1257</v>
      </c>
      <c r="C29" s="12" t="s">
        <v>43</v>
      </c>
      <c r="D29" s="12" t="s">
        <v>470</v>
      </c>
      <c r="E29" s="12" t="s">
        <v>471</v>
      </c>
      <c r="F29" s="12" t="s">
        <v>1352</v>
      </c>
      <c r="G29" s="12" t="s">
        <v>1353</v>
      </c>
      <c r="H29" s="7" t="s">
        <v>3367</v>
      </c>
      <c r="I29" s="7" t="s">
        <v>3367</v>
      </c>
      <c r="J29" s="5">
        <v>26</v>
      </c>
      <c r="K29" s="5">
        <f t="shared" si="0"/>
        <v>32.5</v>
      </c>
      <c r="L29" s="5" t="str">
        <f t="shared" si="1"/>
        <v>B1</v>
      </c>
    </row>
    <row r="30" spans="1:12" s="21" customFormat="1" x14ac:dyDescent="0.2">
      <c r="A30" s="20">
        <v>26</v>
      </c>
      <c r="B30" s="19" t="s">
        <v>1258</v>
      </c>
      <c r="C30" s="19" t="s">
        <v>43</v>
      </c>
      <c r="D30" s="19" t="s">
        <v>1354</v>
      </c>
      <c r="E30" s="19" t="s">
        <v>1355</v>
      </c>
      <c r="F30" s="19" t="s">
        <v>1356</v>
      </c>
      <c r="G30" s="19" t="s">
        <v>1357</v>
      </c>
      <c r="H30" s="7" t="s">
        <v>3367</v>
      </c>
      <c r="I30" s="7" t="s">
        <v>3367</v>
      </c>
      <c r="J30" s="5">
        <v>21</v>
      </c>
      <c r="K30" s="5">
        <f t="shared" si="0"/>
        <v>26.25</v>
      </c>
      <c r="L30" s="5" t="str">
        <f t="shared" si="1"/>
        <v>A2</v>
      </c>
    </row>
    <row r="31" spans="1:12" x14ac:dyDescent="0.55000000000000004">
      <c r="A31" s="10">
        <v>27</v>
      </c>
      <c r="B31" s="12" t="s">
        <v>1259</v>
      </c>
      <c r="C31" s="12" t="s">
        <v>43</v>
      </c>
      <c r="D31" s="12" t="s">
        <v>270</v>
      </c>
      <c r="E31" s="12" t="s">
        <v>1358</v>
      </c>
      <c r="F31" s="12" t="s">
        <v>1359</v>
      </c>
      <c r="G31" s="12" t="s">
        <v>1360</v>
      </c>
      <c r="H31" s="7" t="s">
        <v>3367</v>
      </c>
      <c r="I31" s="7" t="s">
        <v>3366</v>
      </c>
      <c r="J31" s="5" t="s">
        <v>3531</v>
      </c>
      <c r="K31" s="5" t="s">
        <v>3531</v>
      </c>
      <c r="L31" s="5" t="str">
        <f t="shared" si="1"/>
        <v/>
      </c>
    </row>
    <row r="32" spans="1:12" x14ac:dyDescent="0.55000000000000004">
      <c r="A32" s="10">
        <v>28</v>
      </c>
      <c r="B32" s="12" t="s">
        <v>1260</v>
      </c>
      <c r="C32" s="12" t="s">
        <v>43</v>
      </c>
      <c r="D32" s="12" t="s">
        <v>618</v>
      </c>
      <c r="E32" s="12" t="s">
        <v>1361</v>
      </c>
      <c r="F32" s="12" t="s">
        <v>1362</v>
      </c>
      <c r="G32" s="12" t="s">
        <v>1363</v>
      </c>
      <c r="H32" s="7" t="s">
        <v>3367</v>
      </c>
      <c r="I32" s="7" t="s">
        <v>3367</v>
      </c>
      <c r="J32" s="5">
        <v>16</v>
      </c>
      <c r="K32" s="5">
        <f t="shared" si="0"/>
        <v>20</v>
      </c>
      <c r="L32" s="5" t="str">
        <f t="shared" si="1"/>
        <v>A2</v>
      </c>
    </row>
    <row r="33" spans="1:12" x14ac:dyDescent="0.55000000000000004">
      <c r="A33" s="10">
        <v>29</v>
      </c>
      <c r="B33" s="12" t="s">
        <v>1261</v>
      </c>
      <c r="C33" s="12" t="s">
        <v>43</v>
      </c>
      <c r="D33" s="12" t="s">
        <v>1364</v>
      </c>
      <c r="E33" s="12" t="s">
        <v>1365</v>
      </c>
      <c r="F33" s="12" t="s">
        <v>1366</v>
      </c>
      <c r="G33" s="12" t="s">
        <v>1367</v>
      </c>
      <c r="H33" s="7" t="s">
        <v>3367</v>
      </c>
      <c r="I33" s="7" t="s">
        <v>3367</v>
      </c>
      <c r="J33" s="5">
        <v>28</v>
      </c>
      <c r="K33" s="5">
        <f t="shared" si="0"/>
        <v>35</v>
      </c>
      <c r="L33" s="5" t="str">
        <f t="shared" si="1"/>
        <v>B1</v>
      </c>
    </row>
    <row r="34" spans="1:12" x14ac:dyDescent="0.55000000000000004">
      <c r="A34" s="10">
        <v>30</v>
      </c>
      <c r="B34" s="12" t="s">
        <v>1262</v>
      </c>
      <c r="C34" s="12" t="s">
        <v>43</v>
      </c>
      <c r="D34" s="12" t="s">
        <v>1368</v>
      </c>
      <c r="E34" s="12" t="s">
        <v>1369</v>
      </c>
      <c r="F34" s="12" t="s">
        <v>1370</v>
      </c>
      <c r="G34" s="12" t="s">
        <v>1371</v>
      </c>
      <c r="H34" s="7" t="s">
        <v>3367</v>
      </c>
      <c r="I34" s="7" t="s">
        <v>3367</v>
      </c>
      <c r="J34" s="5">
        <v>37</v>
      </c>
      <c r="K34" s="5">
        <f t="shared" si="0"/>
        <v>46.25</v>
      </c>
      <c r="L34" s="5" t="str">
        <f t="shared" si="1"/>
        <v>B1</v>
      </c>
    </row>
    <row r="35" spans="1:12" x14ac:dyDescent="0.55000000000000004">
      <c r="A35" s="33" t="s">
        <v>8</v>
      </c>
      <c r="B35" s="34"/>
      <c r="C35" s="34"/>
      <c r="D35" s="34"/>
      <c r="E35" s="34"/>
      <c r="F35" s="34"/>
      <c r="G35" s="35"/>
      <c r="H35" s="22">
        <v>30</v>
      </c>
      <c r="I35" s="26">
        <v>25</v>
      </c>
      <c r="J35" s="4">
        <f>AVERAGE(J5:J34)</f>
        <v>25.52</v>
      </c>
      <c r="K35" s="4">
        <v>31.9</v>
      </c>
      <c r="L35" s="4" t="str">
        <f t="shared" si="1"/>
        <v>B1</v>
      </c>
    </row>
    <row r="36" spans="1:12" hidden="1" x14ac:dyDescent="0.55000000000000004">
      <c r="A36" s="30" t="s">
        <v>4</v>
      </c>
      <c r="B36" s="30"/>
      <c r="C36" s="30"/>
      <c r="D36" s="30"/>
      <c r="E36" s="30"/>
      <c r="F36" s="30"/>
      <c r="G36" s="30"/>
      <c r="H36" s="30"/>
      <c r="I36" s="24"/>
      <c r="J36" s="4">
        <f>J35/H35</f>
        <v>0.85066666666666668</v>
      </c>
      <c r="K36" s="4">
        <f>AVERAGE(K5:K34)</f>
        <v>31.9</v>
      </c>
      <c r="L36" s="4"/>
    </row>
  </sheetData>
  <mergeCells count="5">
    <mergeCell ref="A1:L1"/>
    <mergeCell ref="A2:L2"/>
    <mergeCell ref="A3:L3"/>
    <mergeCell ref="A36:H36"/>
    <mergeCell ref="A35:G35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4CECE-3AC7-4968-9C25-394E6BD384D4}">
  <dimension ref="A1:L36"/>
  <sheetViews>
    <sheetView topLeftCell="A24" workbookViewId="0">
      <selection activeCell="M35" sqref="M35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2.5" style="1" customWidth="1"/>
    <col min="7" max="7" width="15.125" style="1" customWidth="1"/>
    <col min="8" max="8" width="10.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55000000000000004">
      <c r="A2" s="32" t="s">
        <v>1232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55000000000000004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55000000000000004">
      <c r="A4" s="22" t="s">
        <v>0</v>
      </c>
      <c r="B4" s="22" t="s">
        <v>1</v>
      </c>
      <c r="C4" s="22" t="s">
        <v>44</v>
      </c>
      <c r="D4" s="22" t="s">
        <v>112</v>
      </c>
      <c r="E4" s="22" t="s">
        <v>111</v>
      </c>
      <c r="F4" s="22" t="s">
        <v>113</v>
      </c>
      <c r="G4" s="22" t="s">
        <v>114</v>
      </c>
      <c r="H4" s="22" t="s">
        <v>181</v>
      </c>
      <c r="I4" s="26" t="s">
        <v>3530</v>
      </c>
      <c r="J4" s="4" t="s">
        <v>6</v>
      </c>
      <c r="K4" s="4" t="s">
        <v>5</v>
      </c>
      <c r="L4" s="4" t="s">
        <v>7</v>
      </c>
    </row>
    <row r="5" spans="1:12" x14ac:dyDescent="0.55000000000000004">
      <c r="A5" s="10">
        <v>1</v>
      </c>
      <c r="B5" s="12" t="s">
        <v>1372</v>
      </c>
      <c r="C5" s="12" t="s">
        <v>42</v>
      </c>
      <c r="D5" s="12" t="s">
        <v>1402</v>
      </c>
      <c r="E5" s="12" t="s">
        <v>1403</v>
      </c>
      <c r="F5" s="12" t="s">
        <v>1404</v>
      </c>
      <c r="G5" s="12" t="s">
        <v>1405</v>
      </c>
      <c r="H5" s="7" t="s">
        <v>3367</v>
      </c>
      <c r="I5" s="7" t="s">
        <v>3367</v>
      </c>
      <c r="J5" s="5">
        <v>27</v>
      </c>
      <c r="K5" s="5">
        <f>J5/80*100</f>
        <v>33.75</v>
      </c>
      <c r="L5" s="5" t="str">
        <f>IF(J5&gt;75,"",IF(J5&gt;58,"C1",IF(J5&gt;39,"B2",IF(J5&gt;24,"B1",IF(J5&gt;11,"A2",IF(J5&gt;1,"A1"))))))</f>
        <v>B1</v>
      </c>
    </row>
    <row r="6" spans="1:12" x14ac:dyDescent="0.55000000000000004">
      <c r="A6" s="10">
        <v>2</v>
      </c>
      <c r="B6" s="12" t="s">
        <v>1373</v>
      </c>
      <c r="C6" s="12" t="s">
        <v>42</v>
      </c>
      <c r="D6" s="12" t="s">
        <v>1406</v>
      </c>
      <c r="E6" s="12" t="s">
        <v>1407</v>
      </c>
      <c r="F6" s="12" t="s">
        <v>1408</v>
      </c>
      <c r="G6" s="12" t="s">
        <v>1409</v>
      </c>
      <c r="H6" s="7" t="s">
        <v>3367</v>
      </c>
      <c r="I6" s="7" t="s">
        <v>3367</v>
      </c>
      <c r="J6" s="5" t="s">
        <v>3532</v>
      </c>
      <c r="K6" s="5" t="s">
        <v>3533</v>
      </c>
      <c r="L6" s="5" t="str">
        <f t="shared" ref="L6:L36" si="0">IF(J6&gt;75,"",IF(J6&gt;58,"C1",IF(J6&gt;39,"B2",IF(J6&gt;24,"B1",IF(J6&gt;11,"A2",IF(J6&gt;1,"A1"))))))</f>
        <v/>
      </c>
    </row>
    <row r="7" spans="1:12" x14ac:dyDescent="0.55000000000000004">
      <c r="A7" s="10">
        <v>3</v>
      </c>
      <c r="B7" s="12" t="s">
        <v>1374</v>
      </c>
      <c r="C7" s="12" t="s">
        <v>42</v>
      </c>
      <c r="D7" s="12" t="s">
        <v>1410</v>
      </c>
      <c r="E7" s="12" t="s">
        <v>387</v>
      </c>
      <c r="F7" s="12" t="s">
        <v>1411</v>
      </c>
      <c r="G7" s="12" t="s">
        <v>1412</v>
      </c>
      <c r="H7" s="7" t="s">
        <v>3367</v>
      </c>
      <c r="I7" s="7" t="s">
        <v>3367</v>
      </c>
      <c r="J7" s="5">
        <v>15</v>
      </c>
      <c r="K7" s="5">
        <f t="shared" ref="K7:K34" si="1">J7/80*100</f>
        <v>18.75</v>
      </c>
      <c r="L7" s="5" t="str">
        <f t="shared" si="0"/>
        <v>A2</v>
      </c>
    </row>
    <row r="8" spans="1:12" x14ac:dyDescent="0.55000000000000004">
      <c r="A8" s="10">
        <v>4</v>
      </c>
      <c r="B8" s="12" t="s">
        <v>1375</v>
      </c>
      <c r="C8" s="12" t="s">
        <v>42</v>
      </c>
      <c r="D8" s="12" t="s">
        <v>1274</v>
      </c>
      <c r="E8" s="12" t="s">
        <v>1413</v>
      </c>
      <c r="F8" s="12" t="s">
        <v>1414</v>
      </c>
      <c r="G8" s="12" t="s">
        <v>1415</v>
      </c>
      <c r="H8" s="7" t="s">
        <v>3367</v>
      </c>
      <c r="I8" s="7" t="s">
        <v>3367</v>
      </c>
      <c r="J8" s="5">
        <v>25</v>
      </c>
      <c r="K8" s="5">
        <f t="shared" si="1"/>
        <v>31.25</v>
      </c>
      <c r="L8" s="5" t="str">
        <f t="shared" si="0"/>
        <v>B1</v>
      </c>
    </row>
    <row r="9" spans="1:12" x14ac:dyDescent="0.55000000000000004">
      <c r="A9" s="10">
        <v>5</v>
      </c>
      <c r="B9" s="12" t="s">
        <v>1376</v>
      </c>
      <c r="C9" s="12" t="s">
        <v>42</v>
      </c>
      <c r="D9" s="12" t="s">
        <v>1416</v>
      </c>
      <c r="E9" s="12" t="s">
        <v>1417</v>
      </c>
      <c r="F9" s="12" t="s">
        <v>1418</v>
      </c>
      <c r="G9" s="12" t="s">
        <v>1419</v>
      </c>
      <c r="H9" s="7" t="s">
        <v>3367</v>
      </c>
      <c r="I9" s="7" t="s">
        <v>3367</v>
      </c>
      <c r="J9" s="5">
        <v>21</v>
      </c>
      <c r="K9" s="5">
        <f t="shared" si="1"/>
        <v>26.25</v>
      </c>
      <c r="L9" s="5" t="str">
        <f t="shared" si="0"/>
        <v>A2</v>
      </c>
    </row>
    <row r="10" spans="1:12" x14ac:dyDescent="0.55000000000000004">
      <c r="A10" s="10">
        <v>6</v>
      </c>
      <c r="B10" s="12" t="s">
        <v>1377</v>
      </c>
      <c r="C10" s="12" t="s">
        <v>42</v>
      </c>
      <c r="D10" s="12" t="s">
        <v>1420</v>
      </c>
      <c r="E10" s="12" t="s">
        <v>1421</v>
      </c>
      <c r="F10" s="12" t="s">
        <v>1422</v>
      </c>
      <c r="G10" s="12" t="s">
        <v>1423</v>
      </c>
      <c r="H10" s="7" t="s">
        <v>3367</v>
      </c>
      <c r="I10" s="7" t="s">
        <v>3367</v>
      </c>
      <c r="J10" s="5">
        <v>29</v>
      </c>
      <c r="K10" s="5">
        <f t="shared" si="1"/>
        <v>36.25</v>
      </c>
      <c r="L10" s="5" t="str">
        <f t="shared" si="0"/>
        <v>B1</v>
      </c>
    </row>
    <row r="11" spans="1:12" s="21" customFormat="1" x14ac:dyDescent="0.2">
      <c r="A11" s="20">
        <v>7</v>
      </c>
      <c r="B11" s="19" t="s">
        <v>1378</v>
      </c>
      <c r="C11" s="19" t="s">
        <v>42</v>
      </c>
      <c r="D11" s="19" t="s">
        <v>1424</v>
      </c>
      <c r="E11" s="19" t="s">
        <v>1425</v>
      </c>
      <c r="F11" s="19" t="s">
        <v>1426</v>
      </c>
      <c r="G11" s="19" t="s">
        <v>1427</v>
      </c>
      <c r="H11" s="7" t="s">
        <v>3367</v>
      </c>
      <c r="I11" s="7" t="s">
        <v>3367</v>
      </c>
      <c r="J11" s="5">
        <v>28</v>
      </c>
      <c r="K11" s="5">
        <f t="shared" si="1"/>
        <v>35</v>
      </c>
      <c r="L11" s="5" t="str">
        <f t="shared" si="0"/>
        <v>B1</v>
      </c>
    </row>
    <row r="12" spans="1:12" x14ac:dyDescent="0.55000000000000004">
      <c r="A12" s="10">
        <v>8</v>
      </c>
      <c r="B12" s="12" t="s">
        <v>1379</v>
      </c>
      <c r="C12" s="12" t="s">
        <v>42</v>
      </c>
      <c r="D12" s="12" t="s">
        <v>1160</v>
      </c>
      <c r="E12" s="12" t="s">
        <v>1161</v>
      </c>
      <c r="F12" s="12" t="s">
        <v>1428</v>
      </c>
      <c r="G12" s="12" t="s">
        <v>1429</v>
      </c>
      <c r="H12" s="7" t="s">
        <v>3367</v>
      </c>
      <c r="I12" s="7" t="s">
        <v>3367</v>
      </c>
      <c r="J12" s="5">
        <v>36</v>
      </c>
      <c r="K12" s="5">
        <f t="shared" si="1"/>
        <v>45</v>
      </c>
      <c r="L12" s="5" t="str">
        <f t="shared" si="0"/>
        <v>B1</v>
      </c>
    </row>
    <row r="13" spans="1:12" x14ac:dyDescent="0.55000000000000004">
      <c r="A13" s="10">
        <v>9</v>
      </c>
      <c r="B13" s="12" t="s">
        <v>1380</v>
      </c>
      <c r="C13" s="12" t="s">
        <v>42</v>
      </c>
      <c r="D13" s="12" t="s">
        <v>1430</v>
      </c>
      <c r="E13" s="12" t="s">
        <v>1431</v>
      </c>
      <c r="F13" s="12" t="s">
        <v>1432</v>
      </c>
      <c r="G13" s="12" t="s">
        <v>1433</v>
      </c>
      <c r="H13" s="7" t="s">
        <v>3367</v>
      </c>
      <c r="I13" s="7" t="s">
        <v>3367</v>
      </c>
      <c r="J13" s="5">
        <v>23</v>
      </c>
      <c r="K13" s="5">
        <f t="shared" si="1"/>
        <v>28.749999999999996</v>
      </c>
      <c r="L13" s="5" t="str">
        <f t="shared" si="0"/>
        <v>A2</v>
      </c>
    </row>
    <row r="14" spans="1:12" x14ac:dyDescent="0.55000000000000004">
      <c r="A14" s="10">
        <v>10</v>
      </c>
      <c r="B14" s="12" t="s">
        <v>1381</v>
      </c>
      <c r="C14" s="12" t="s">
        <v>42</v>
      </c>
      <c r="D14" s="12" t="s">
        <v>1434</v>
      </c>
      <c r="E14" s="12" t="s">
        <v>1435</v>
      </c>
      <c r="F14" s="12" t="s">
        <v>1436</v>
      </c>
      <c r="G14" s="12" t="s">
        <v>1437</v>
      </c>
      <c r="H14" s="7" t="s">
        <v>3367</v>
      </c>
      <c r="I14" s="7" t="s">
        <v>3367</v>
      </c>
      <c r="J14" s="5">
        <v>30</v>
      </c>
      <c r="K14" s="5">
        <f t="shared" si="1"/>
        <v>37.5</v>
      </c>
      <c r="L14" s="5" t="str">
        <f t="shared" si="0"/>
        <v>B1</v>
      </c>
    </row>
    <row r="15" spans="1:12" x14ac:dyDescent="0.55000000000000004">
      <c r="A15" s="10">
        <v>11</v>
      </c>
      <c r="B15" s="12" t="s">
        <v>1382</v>
      </c>
      <c r="C15" s="12" t="s">
        <v>42</v>
      </c>
      <c r="D15" s="12" t="s">
        <v>1438</v>
      </c>
      <c r="E15" s="12" t="s">
        <v>1439</v>
      </c>
      <c r="F15" s="12" t="s">
        <v>1440</v>
      </c>
      <c r="G15" s="12" t="s">
        <v>1441</v>
      </c>
      <c r="H15" s="7" t="s">
        <v>3367</v>
      </c>
      <c r="I15" s="7" t="s">
        <v>3367</v>
      </c>
      <c r="J15" s="5">
        <v>29</v>
      </c>
      <c r="K15" s="5">
        <f t="shared" si="1"/>
        <v>36.25</v>
      </c>
      <c r="L15" s="5" t="str">
        <f t="shared" si="0"/>
        <v>B1</v>
      </c>
    </row>
    <row r="16" spans="1:12" x14ac:dyDescent="0.55000000000000004">
      <c r="A16" s="10">
        <v>12</v>
      </c>
      <c r="B16" s="12" t="s">
        <v>1383</v>
      </c>
      <c r="C16" s="12" t="s">
        <v>43</v>
      </c>
      <c r="D16" s="12" t="s">
        <v>1442</v>
      </c>
      <c r="E16" s="12" t="s">
        <v>1443</v>
      </c>
      <c r="F16" s="12" t="s">
        <v>1444</v>
      </c>
      <c r="G16" s="12" t="s">
        <v>1445</v>
      </c>
      <c r="H16" s="7" t="s">
        <v>3367</v>
      </c>
      <c r="I16" s="7" t="s">
        <v>3367</v>
      </c>
      <c r="J16" s="5" t="s">
        <v>3532</v>
      </c>
      <c r="K16" s="5" t="s">
        <v>3533</v>
      </c>
      <c r="L16" s="5" t="str">
        <f t="shared" si="0"/>
        <v/>
      </c>
    </row>
    <row r="17" spans="1:12" x14ac:dyDescent="0.55000000000000004">
      <c r="A17" s="10">
        <v>13</v>
      </c>
      <c r="B17" s="12" t="s">
        <v>1384</v>
      </c>
      <c r="C17" s="12" t="s">
        <v>43</v>
      </c>
      <c r="D17" s="12" t="s">
        <v>1446</v>
      </c>
      <c r="E17" s="12" t="s">
        <v>218</v>
      </c>
      <c r="F17" s="12" t="s">
        <v>1447</v>
      </c>
      <c r="G17" s="12" t="s">
        <v>1448</v>
      </c>
      <c r="H17" s="7" t="s">
        <v>3367</v>
      </c>
      <c r="I17" s="7" t="s">
        <v>3367</v>
      </c>
      <c r="J17" s="5">
        <v>42</v>
      </c>
      <c r="K17" s="5">
        <f t="shared" si="1"/>
        <v>52.5</v>
      </c>
      <c r="L17" s="5" t="str">
        <f t="shared" si="0"/>
        <v>B2</v>
      </c>
    </row>
    <row r="18" spans="1:12" s="21" customFormat="1" x14ac:dyDescent="0.2">
      <c r="A18" s="20">
        <v>14</v>
      </c>
      <c r="B18" s="19" t="s">
        <v>1385</v>
      </c>
      <c r="C18" s="19" t="s">
        <v>43</v>
      </c>
      <c r="D18" s="19" t="s">
        <v>1449</v>
      </c>
      <c r="E18" s="19" t="s">
        <v>1450</v>
      </c>
      <c r="F18" s="19" t="s">
        <v>1451</v>
      </c>
      <c r="G18" s="19" t="s">
        <v>1452</v>
      </c>
      <c r="H18" s="7" t="s">
        <v>3367</v>
      </c>
      <c r="I18" s="7" t="s">
        <v>3367</v>
      </c>
      <c r="J18" s="5">
        <v>26</v>
      </c>
      <c r="K18" s="5">
        <f t="shared" si="1"/>
        <v>32.5</v>
      </c>
      <c r="L18" s="5" t="str">
        <f t="shared" si="0"/>
        <v>B1</v>
      </c>
    </row>
    <row r="19" spans="1:12" s="21" customFormat="1" x14ac:dyDescent="0.2">
      <c r="A19" s="20">
        <v>15</v>
      </c>
      <c r="B19" s="19" t="s">
        <v>1386</v>
      </c>
      <c r="C19" s="19" t="s">
        <v>43</v>
      </c>
      <c r="D19" s="19" t="s">
        <v>1453</v>
      </c>
      <c r="E19" s="19" t="s">
        <v>1454</v>
      </c>
      <c r="F19" s="19" t="s">
        <v>1455</v>
      </c>
      <c r="G19" s="19" t="s">
        <v>1456</v>
      </c>
      <c r="H19" s="7" t="s">
        <v>3367</v>
      </c>
      <c r="I19" s="7" t="s">
        <v>3367</v>
      </c>
      <c r="J19" s="5">
        <v>28</v>
      </c>
      <c r="K19" s="5">
        <f t="shared" si="1"/>
        <v>35</v>
      </c>
      <c r="L19" s="5" t="str">
        <f t="shared" si="0"/>
        <v>B1</v>
      </c>
    </row>
    <row r="20" spans="1:12" x14ac:dyDescent="0.55000000000000004">
      <c r="A20" s="10">
        <v>16</v>
      </c>
      <c r="B20" s="12" t="s">
        <v>1387</v>
      </c>
      <c r="C20" s="12" t="s">
        <v>43</v>
      </c>
      <c r="D20" s="12" t="s">
        <v>1457</v>
      </c>
      <c r="E20" s="12" t="s">
        <v>1458</v>
      </c>
      <c r="F20" s="12" t="s">
        <v>1366</v>
      </c>
      <c r="G20" s="12" t="s">
        <v>1367</v>
      </c>
      <c r="H20" s="7" t="s">
        <v>3367</v>
      </c>
      <c r="I20" s="7" t="s">
        <v>3367</v>
      </c>
      <c r="J20" s="5">
        <v>22</v>
      </c>
      <c r="K20" s="5">
        <f t="shared" si="1"/>
        <v>27.500000000000004</v>
      </c>
      <c r="L20" s="5" t="str">
        <f t="shared" si="0"/>
        <v>A2</v>
      </c>
    </row>
    <row r="21" spans="1:12" x14ac:dyDescent="0.55000000000000004">
      <c r="A21" s="10">
        <v>17</v>
      </c>
      <c r="B21" s="12" t="s">
        <v>1388</v>
      </c>
      <c r="C21" s="12" t="s">
        <v>43</v>
      </c>
      <c r="D21" s="12" t="s">
        <v>1459</v>
      </c>
      <c r="E21" s="12" t="s">
        <v>1460</v>
      </c>
      <c r="F21" s="12" t="s">
        <v>1461</v>
      </c>
      <c r="G21" s="12" t="s">
        <v>1462</v>
      </c>
      <c r="H21" s="7" t="s">
        <v>3367</v>
      </c>
      <c r="I21" s="7" t="s">
        <v>3367</v>
      </c>
      <c r="J21" s="5">
        <v>27</v>
      </c>
      <c r="K21" s="5">
        <f t="shared" si="1"/>
        <v>33.75</v>
      </c>
      <c r="L21" s="5" t="str">
        <f t="shared" si="0"/>
        <v>B1</v>
      </c>
    </row>
    <row r="22" spans="1:12" x14ac:dyDescent="0.55000000000000004">
      <c r="A22" s="10">
        <v>18</v>
      </c>
      <c r="B22" s="12" t="s">
        <v>1389</v>
      </c>
      <c r="C22" s="12" t="s">
        <v>43</v>
      </c>
      <c r="D22" s="12" t="s">
        <v>1463</v>
      </c>
      <c r="E22" s="12" t="s">
        <v>82</v>
      </c>
      <c r="F22" s="12" t="s">
        <v>1464</v>
      </c>
      <c r="G22" s="12" t="s">
        <v>1465</v>
      </c>
      <c r="H22" s="7" t="s">
        <v>3367</v>
      </c>
      <c r="I22" s="7" t="s">
        <v>3367</v>
      </c>
      <c r="J22" s="5">
        <v>30</v>
      </c>
      <c r="K22" s="5">
        <f t="shared" si="1"/>
        <v>37.5</v>
      </c>
      <c r="L22" s="5" t="str">
        <f t="shared" si="0"/>
        <v>B1</v>
      </c>
    </row>
    <row r="23" spans="1:12" x14ac:dyDescent="0.55000000000000004">
      <c r="A23" s="10">
        <v>19</v>
      </c>
      <c r="B23" s="12" t="s">
        <v>1390</v>
      </c>
      <c r="C23" s="12" t="s">
        <v>43</v>
      </c>
      <c r="D23" s="12" t="s">
        <v>1466</v>
      </c>
      <c r="E23" s="12" t="s">
        <v>1467</v>
      </c>
      <c r="F23" s="12" t="s">
        <v>1468</v>
      </c>
      <c r="G23" s="12" t="s">
        <v>1469</v>
      </c>
      <c r="H23" s="7" t="s">
        <v>3367</v>
      </c>
      <c r="I23" s="7" t="s">
        <v>3367</v>
      </c>
      <c r="J23" s="5">
        <v>33</v>
      </c>
      <c r="K23" s="5">
        <f t="shared" si="1"/>
        <v>41.25</v>
      </c>
      <c r="L23" s="5" t="str">
        <f t="shared" si="0"/>
        <v>B1</v>
      </c>
    </row>
    <row r="24" spans="1:12" x14ac:dyDescent="0.55000000000000004">
      <c r="A24" s="10">
        <v>20</v>
      </c>
      <c r="B24" s="12" t="s">
        <v>1391</v>
      </c>
      <c r="C24" s="12" t="s">
        <v>43</v>
      </c>
      <c r="D24" s="12" t="s">
        <v>1332</v>
      </c>
      <c r="E24" s="12" t="s">
        <v>1470</v>
      </c>
      <c r="F24" s="12" t="s">
        <v>1471</v>
      </c>
      <c r="G24" s="12" t="s">
        <v>1472</v>
      </c>
      <c r="H24" s="7" t="s">
        <v>3367</v>
      </c>
      <c r="I24" s="7" t="s">
        <v>3367</v>
      </c>
      <c r="J24" s="5">
        <v>23</v>
      </c>
      <c r="K24" s="5">
        <f t="shared" si="1"/>
        <v>28.749999999999996</v>
      </c>
      <c r="L24" s="5" t="str">
        <f t="shared" si="0"/>
        <v>A2</v>
      </c>
    </row>
    <row r="25" spans="1:12" x14ac:dyDescent="0.55000000000000004">
      <c r="A25" s="10">
        <v>21</v>
      </c>
      <c r="B25" s="12" t="s">
        <v>1392</v>
      </c>
      <c r="C25" s="12" t="s">
        <v>43</v>
      </c>
      <c r="D25" s="12" t="s">
        <v>1473</v>
      </c>
      <c r="E25" s="12" t="s">
        <v>1474</v>
      </c>
      <c r="F25" s="12" t="s">
        <v>1475</v>
      </c>
      <c r="G25" s="12" t="s">
        <v>1476</v>
      </c>
      <c r="H25" s="7" t="s">
        <v>3367</v>
      </c>
      <c r="I25" s="7" t="s">
        <v>3366</v>
      </c>
      <c r="J25" s="5" t="s">
        <v>3531</v>
      </c>
      <c r="K25" s="5" t="s">
        <v>3531</v>
      </c>
      <c r="L25" s="5" t="str">
        <f t="shared" si="0"/>
        <v/>
      </c>
    </row>
    <row r="26" spans="1:12" x14ac:dyDescent="0.55000000000000004">
      <c r="A26" s="10">
        <v>22</v>
      </c>
      <c r="B26" s="12" t="s">
        <v>1393</v>
      </c>
      <c r="C26" s="12" t="s">
        <v>43</v>
      </c>
      <c r="D26" s="12" t="s">
        <v>1477</v>
      </c>
      <c r="E26" s="12" t="s">
        <v>1478</v>
      </c>
      <c r="F26" s="12" t="s">
        <v>129</v>
      </c>
      <c r="G26" s="12" t="s">
        <v>130</v>
      </c>
      <c r="H26" s="7" t="s">
        <v>3367</v>
      </c>
      <c r="I26" s="7" t="s">
        <v>3367</v>
      </c>
      <c r="J26" s="5">
        <v>23</v>
      </c>
      <c r="K26" s="5">
        <f t="shared" si="1"/>
        <v>28.749999999999996</v>
      </c>
      <c r="L26" s="5" t="str">
        <f t="shared" si="0"/>
        <v>A2</v>
      </c>
    </row>
    <row r="27" spans="1:12" x14ac:dyDescent="0.55000000000000004">
      <c r="A27" s="10">
        <v>23</v>
      </c>
      <c r="B27" s="12" t="s">
        <v>1394</v>
      </c>
      <c r="C27" s="12" t="s">
        <v>43</v>
      </c>
      <c r="D27" s="12" t="s">
        <v>1479</v>
      </c>
      <c r="E27" s="12" t="s">
        <v>86</v>
      </c>
      <c r="F27" s="12" t="s">
        <v>1480</v>
      </c>
      <c r="G27" s="12" t="s">
        <v>1481</v>
      </c>
      <c r="H27" s="7" t="s">
        <v>3367</v>
      </c>
      <c r="I27" s="7" t="s">
        <v>3367</v>
      </c>
      <c r="J27" s="5">
        <v>42</v>
      </c>
      <c r="K27" s="5">
        <f t="shared" si="1"/>
        <v>52.5</v>
      </c>
      <c r="L27" s="5" t="str">
        <f t="shared" si="0"/>
        <v>B2</v>
      </c>
    </row>
    <row r="28" spans="1:12" s="21" customFormat="1" x14ac:dyDescent="0.2">
      <c r="A28" s="20">
        <v>24</v>
      </c>
      <c r="B28" s="19" t="s">
        <v>1395</v>
      </c>
      <c r="C28" s="19" t="s">
        <v>43</v>
      </c>
      <c r="D28" s="19" t="s">
        <v>1482</v>
      </c>
      <c r="E28" s="19" t="s">
        <v>1483</v>
      </c>
      <c r="F28" s="19" t="s">
        <v>1484</v>
      </c>
      <c r="G28" s="19" t="s">
        <v>1485</v>
      </c>
      <c r="H28" s="7" t="s">
        <v>3367</v>
      </c>
      <c r="I28" s="7" t="s">
        <v>3367</v>
      </c>
      <c r="J28" s="5">
        <v>17</v>
      </c>
      <c r="K28" s="5">
        <f t="shared" si="1"/>
        <v>21.25</v>
      </c>
      <c r="L28" s="5" t="str">
        <f t="shared" si="0"/>
        <v>A2</v>
      </c>
    </row>
    <row r="29" spans="1:12" x14ac:dyDescent="0.55000000000000004">
      <c r="A29" s="10">
        <v>25</v>
      </c>
      <c r="B29" s="12" t="s">
        <v>1396</v>
      </c>
      <c r="C29" s="12" t="s">
        <v>43</v>
      </c>
      <c r="D29" s="12" t="s">
        <v>1486</v>
      </c>
      <c r="E29" s="12" t="s">
        <v>1487</v>
      </c>
      <c r="F29" s="12" t="s">
        <v>1488</v>
      </c>
      <c r="G29" s="12" t="s">
        <v>1489</v>
      </c>
      <c r="H29" s="7" t="s">
        <v>3367</v>
      </c>
      <c r="I29" s="7" t="s">
        <v>3367</v>
      </c>
      <c r="J29" s="5" t="s">
        <v>3532</v>
      </c>
      <c r="K29" s="5" t="s">
        <v>3533</v>
      </c>
      <c r="L29" s="5" t="str">
        <f t="shared" si="0"/>
        <v/>
      </c>
    </row>
    <row r="30" spans="1:12" x14ac:dyDescent="0.55000000000000004">
      <c r="A30" s="10">
        <v>26</v>
      </c>
      <c r="B30" s="12" t="s">
        <v>1397</v>
      </c>
      <c r="C30" s="12" t="s">
        <v>43</v>
      </c>
      <c r="D30" s="12" t="s">
        <v>1490</v>
      </c>
      <c r="E30" s="12" t="s">
        <v>1491</v>
      </c>
      <c r="F30" s="12" t="s">
        <v>1492</v>
      </c>
      <c r="G30" s="12" t="s">
        <v>1493</v>
      </c>
      <c r="H30" s="7" t="s">
        <v>3367</v>
      </c>
      <c r="I30" s="7" t="s">
        <v>3367</v>
      </c>
      <c r="J30" s="5">
        <v>25</v>
      </c>
      <c r="K30" s="5">
        <f t="shared" si="1"/>
        <v>31.25</v>
      </c>
      <c r="L30" s="5" t="str">
        <f t="shared" si="0"/>
        <v>B1</v>
      </c>
    </row>
    <row r="31" spans="1:12" x14ac:dyDescent="0.55000000000000004">
      <c r="A31" s="10">
        <v>27</v>
      </c>
      <c r="B31" s="12" t="s">
        <v>1398</v>
      </c>
      <c r="C31" s="12" t="s">
        <v>43</v>
      </c>
      <c r="D31" s="12" t="s">
        <v>1494</v>
      </c>
      <c r="E31" s="12" t="s">
        <v>1495</v>
      </c>
      <c r="F31" s="12" t="s">
        <v>1496</v>
      </c>
      <c r="G31" s="12" t="s">
        <v>1497</v>
      </c>
      <c r="H31" s="7" t="s">
        <v>3367</v>
      </c>
      <c r="I31" s="7" t="s">
        <v>3367</v>
      </c>
      <c r="J31" s="5">
        <v>27</v>
      </c>
      <c r="K31" s="5">
        <f t="shared" si="1"/>
        <v>33.75</v>
      </c>
      <c r="L31" s="5" t="str">
        <f t="shared" si="0"/>
        <v>B1</v>
      </c>
    </row>
    <row r="32" spans="1:12" x14ac:dyDescent="0.55000000000000004">
      <c r="A32" s="10">
        <v>28</v>
      </c>
      <c r="B32" s="12" t="s">
        <v>1399</v>
      </c>
      <c r="C32" s="12" t="s">
        <v>43</v>
      </c>
      <c r="D32" s="12" t="s">
        <v>618</v>
      </c>
      <c r="E32" s="12" t="s">
        <v>1361</v>
      </c>
      <c r="F32" s="12" t="s">
        <v>1498</v>
      </c>
      <c r="G32" s="12" t="s">
        <v>1499</v>
      </c>
      <c r="H32" s="7" t="s">
        <v>3367</v>
      </c>
      <c r="I32" s="7" t="s">
        <v>3367</v>
      </c>
      <c r="J32" s="5">
        <v>31</v>
      </c>
      <c r="K32" s="5">
        <f t="shared" si="1"/>
        <v>38.75</v>
      </c>
      <c r="L32" s="5" t="str">
        <f t="shared" si="0"/>
        <v>B1</v>
      </c>
    </row>
    <row r="33" spans="1:12" x14ac:dyDescent="0.55000000000000004">
      <c r="A33" s="10">
        <v>29</v>
      </c>
      <c r="B33" s="12" t="s">
        <v>1400</v>
      </c>
      <c r="C33" s="12" t="s">
        <v>43</v>
      </c>
      <c r="D33" s="12" t="s">
        <v>1500</v>
      </c>
      <c r="E33" s="12" t="s">
        <v>1501</v>
      </c>
      <c r="F33" s="12" t="s">
        <v>1502</v>
      </c>
      <c r="G33" s="12" t="s">
        <v>1503</v>
      </c>
      <c r="H33" s="7" t="s">
        <v>3366</v>
      </c>
      <c r="I33" s="7" t="s">
        <v>3366</v>
      </c>
      <c r="J33" s="5" t="s">
        <v>3531</v>
      </c>
      <c r="K33" s="5" t="s">
        <v>3531</v>
      </c>
      <c r="L33" s="5" t="str">
        <f t="shared" si="0"/>
        <v/>
      </c>
    </row>
    <row r="34" spans="1:12" x14ac:dyDescent="0.55000000000000004">
      <c r="A34" s="10">
        <v>30</v>
      </c>
      <c r="B34" s="12" t="s">
        <v>1401</v>
      </c>
      <c r="C34" s="12" t="s">
        <v>43</v>
      </c>
      <c r="D34" s="12" t="s">
        <v>1504</v>
      </c>
      <c r="E34" s="12" t="s">
        <v>1505</v>
      </c>
      <c r="F34" s="12" t="s">
        <v>1506</v>
      </c>
      <c r="G34" s="12" t="s">
        <v>1507</v>
      </c>
      <c r="H34" s="7" t="s">
        <v>3367</v>
      </c>
      <c r="I34" s="7" t="s">
        <v>3367</v>
      </c>
      <c r="J34" s="5">
        <v>21</v>
      </c>
      <c r="K34" s="5">
        <f t="shared" si="1"/>
        <v>26.25</v>
      </c>
      <c r="L34" s="5" t="str">
        <f t="shared" si="0"/>
        <v>A2</v>
      </c>
    </row>
    <row r="35" spans="1:12" x14ac:dyDescent="0.55000000000000004">
      <c r="A35" s="33" t="s">
        <v>8</v>
      </c>
      <c r="B35" s="34"/>
      <c r="C35" s="34"/>
      <c r="D35" s="34"/>
      <c r="E35" s="34"/>
      <c r="F35" s="34"/>
      <c r="G35" s="35"/>
      <c r="H35" s="2">
        <v>29</v>
      </c>
      <c r="I35" s="26">
        <v>25</v>
      </c>
      <c r="J35" s="4">
        <f>AVERAGE(J5:J34)</f>
        <v>27.2</v>
      </c>
      <c r="K35" s="4">
        <f>AVERAGE(K5:K34)</f>
        <v>34</v>
      </c>
      <c r="L35" s="4" t="str">
        <f t="shared" si="0"/>
        <v>B1</v>
      </c>
    </row>
    <row r="36" spans="1:12" hidden="1" x14ac:dyDescent="0.55000000000000004">
      <c r="A36" s="30" t="s">
        <v>4</v>
      </c>
      <c r="B36" s="30"/>
      <c r="C36" s="30"/>
      <c r="D36" s="30"/>
      <c r="E36" s="30"/>
      <c r="F36" s="30"/>
      <c r="G36" s="30"/>
      <c r="H36" s="30"/>
      <c r="I36" s="24"/>
      <c r="J36" s="4">
        <f>J35/H35</f>
        <v>0.93793103448275861</v>
      </c>
      <c r="K36" s="4">
        <f>AVERAGE(K5:K34)</f>
        <v>34</v>
      </c>
      <c r="L36" s="5" t="b">
        <f t="shared" si="0"/>
        <v>0</v>
      </c>
    </row>
  </sheetData>
  <mergeCells count="5">
    <mergeCell ref="A1:L1"/>
    <mergeCell ref="A2:L2"/>
    <mergeCell ref="A3:L3"/>
    <mergeCell ref="A36:H36"/>
    <mergeCell ref="A35:G35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813FF-B95E-4516-8215-DBD8F48EDD7E}">
  <dimension ref="A1:L39"/>
  <sheetViews>
    <sheetView topLeftCell="A27" workbookViewId="0">
      <selection activeCell="J40" sqref="J40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0.25" style="1" customWidth="1"/>
    <col min="7" max="7" width="16.625" style="1" customWidth="1"/>
    <col min="8" max="8" width="10.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55000000000000004">
      <c r="A2" s="32" t="s">
        <v>1541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55000000000000004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55000000000000004">
      <c r="A4" s="22" t="s">
        <v>0</v>
      </c>
      <c r="B4" s="22" t="s">
        <v>1</v>
      </c>
      <c r="C4" s="22" t="s">
        <v>44</v>
      </c>
      <c r="D4" s="22" t="s">
        <v>112</v>
      </c>
      <c r="E4" s="22" t="s">
        <v>111</v>
      </c>
      <c r="F4" s="22" t="s">
        <v>113</v>
      </c>
      <c r="G4" s="22" t="s">
        <v>114</v>
      </c>
      <c r="H4" s="22" t="s">
        <v>181</v>
      </c>
      <c r="I4" s="26" t="s">
        <v>3530</v>
      </c>
      <c r="J4" s="4" t="s">
        <v>6</v>
      </c>
      <c r="K4" s="4" t="s">
        <v>5</v>
      </c>
      <c r="L4" s="4" t="s">
        <v>7</v>
      </c>
    </row>
    <row r="5" spans="1:12" x14ac:dyDescent="0.55000000000000004">
      <c r="A5" s="10">
        <v>1</v>
      </c>
      <c r="B5" s="12" t="s">
        <v>1508</v>
      </c>
      <c r="C5" s="12" t="s">
        <v>42</v>
      </c>
      <c r="D5" s="12" t="s">
        <v>1543</v>
      </c>
      <c r="E5" s="12" t="s">
        <v>1544</v>
      </c>
      <c r="F5" s="12" t="s">
        <v>1545</v>
      </c>
      <c r="G5" s="12" t="s">
        <v>1546</v>
      </c>
      <c r="H5" s="7" t="s">
        <v>3367</v>
      </c>
      <c r="I5" s="7" t="s">
        <v>3367</v>
      </c>
      <c r="J5" s="5">
        <v>18</v>
      </c>
      <c r="K5" s="5">
        <f>J5/80*100</f>
        <v>22.5</v>
      </c>
      <c r="L5" s="5" t="str">
        <f>IF(J5&gt;75,"",IF(J5&gt;58,"C1",IF(J5&gt;39,"B2",IF(J5&gt;24,"B1",IF(J5&gt;11,"A2",IF(J5&gt;1,"A1"))))))</f>
        <v>A2</v>
      </c>
    </row>
    <row r="6" spans="1:12" x14ac:dyDescent="0.55000000000000004">
      <c r="A6" s="10">
        <v>2</v>
      </c>
      <c r="B6" s="12" t="s">
        <v>1509</v>
      </c>
      <c r="C6" s="12" t="s">
        <v>42</v>
      </c>
      <c r="D6" s="12" t="s">
        <v>1547</v>
      </c>
      <c r="E6" s="12" t="s">
        <v>1548</v>
      </c>
      <c r="F6" s="12" t="s">
        <v>1549</v>
      </c>
      <c r="G6" s="12" t="s">
        <v>1550</v>
      </c>
      <c r="H6" s="7" t="s">
        <v>3367</v>
      </c>
      <c r="I6" s="7" t="s">
        <v>3367</v>
      </c>
      <c r="J6" s="5">
        <v>24</v>
      </c>
      <c r="K6" s="5">
        <f t="shared" ref="K6:K37" si="0">J6/80*100</f>
        <v>30</v>
      </c>
      <c r="L6" s="5" t="str">
        <f t="shared" ref="L6:L38" si="1">IF(J6&gt;75,"",IF(J6&gt;58,"C1",IF(J6&gt;39,"B2",IF(J6&gt;24,"B1",IF(J6&gt;11,"A2",IF(J6&gt;1,"A1"))))))</f>
        <v>A2</v>
      </c>
    </row>
    <row r="7" spans="1:12" x14ac:dyDescent="0.55000000000000004">
      <c r="A7" s="10">
        <v>3</v>
      </c>
      <c r="B7" s="12" t="s">
        <v>1510</v>
      </c>
      <c r="C7" s="12" t="s">
        <v>42</v>
      </c>
      <c r="D7" s="12" t="s">
        <v>1551</v>
      </c>
      <c r="E7" s="12" t="s">
        <v>1552</v>
      </c>
      <c r="F7" s="12" t="s">
        <v>1553</v>
      </c>
      <c r="G7" s="12" t="s">
        <v>1554</v>
      </c>
      <c r="H7" s="7" t="s">
        <v>3367</v>
      </c>
      <c r="I7" s="7" t="s">
        <v>3367</v>
      </c>
      <c r="J7" s="5" t="s">
        <v>3532</v>
      </c>
      <c r="K7" s="5" t="s">
        <v>3533</v>
      </c>
      <c r="L7" s="5" t="str">
        <f t="shared" si="1"/>
        <v/>
      </c>
    </row>
    <row r="8" spans="1:12" x14ac:dyDescent="0.55000000000000004">
      <c r="A8" s="10">
        <v>4</v>
      </c>
      <c r="B8" s="12" t="s">
        <v>1511</v>
      </c>
      <c r="C8" s="12" t="s">
        <v>42</v>
      </c>
      <c r="D8" s="12" t="s">
        <v>1555</v>
      </c>
      <c r="E8" s="12" t="s">
        <v>1556</v>
      </c>
      <c r="F8" s="12" t="s">
        <v>1557</v>
      </c>
      <c r="G8" s="12" t="s">
        <v>1558</v>
      </c>
      <c r="H8" s="7" t="s">
        <v>3367</v>
      </c>
      <c r="I8" s="7" t="s">
        <v>3367</v>
      </c>
      <c r="J8" s="5">
        <v>33</v>
      </c>
      <c r="K8" s="5">
        <f t="shared" si="0"/>
        <v>41.25</v>
      </c>
      <c r="L8" s="5" t="str">
        <f t="shared" si="1"/>
        <v>B1</v>
      </c>
    </row>
    <row r="9" spans="1:12" x14ac:dyDescent="0.55000000000000004">
      <c r="A9" s="10">
        <v>5</v>
      </c>
      <c r="B9" s="12" t="s">
        <v>1512</v>
      </c>
      <c r="C9" s="12" t="s">
        <v>42</v>
      </c>
      <c r="D9" s="12" t="s">
        <v>1559</v>
      </c>
      <c r="E9" s="12" t="s">
        <v>1560</v>
      </c>
      <c r="F9" s="12" t="s">
        <v>1561</v>
      </c>
      <c r="G9" s="12" t="s">
        <v>1562</v>
      </c>
      <c r="H9" s="7" t="s">
        <v>3367</v>
      </c>
      <c r="I9" s="7" t="s">
        <v>3366</v>
      </c>
      <c r="J9" s="5" t="s">
        <v>3531</v>
      </c>
      <c r="K9" s="5" t="s">
        <v>3531</v>
      </c>
      <c r="L9" s="5" t="str">
        <f t="shared" si="1"/>
        <v/>
      </c>
    </row>
    <row r="10" spans="1:12" x14ac:dyDescent="0.55000000000000004">
      <c r="A10" s="10">
        <v>6</v>
      </c>
      <c r="B10" s="12" t="s">
        <v>1513</v>
      </c>
      <c r="C10" s="12" t="s">
        <v>42</v>
      </c>
      <c r="D10" s="12" t="s">
        <v>832</v>
      </c>
      <c r="E10" s="12" t="s">
        <v>1563</v>
      </c>
      <c r="F10" s="12" t="s">
        <v>1564</v>
      </c>
      <c r="G10" s="12" t="s">
        <v>1565</v>
      </c>
      <c r="H10" s="7" t="s">
        <v>3367</v>
      </c>
      <c r="I10" s="7" t="s">
        <v>3367</v>
      </c>
      <c r="J10" s="5">
        <v>30</v>
      </c>
      <c r="K10" s="5">
        <f t="shared" si="0"/>
        <v>37.5</v>
      </c>
      <c r="L10" s="5" t="str">
        <f t="shared" si="1"/>
        <v>B1</v>
      </c>
    </row>
    <row r="11" spans="1:12" x14ac:dyDescent="0.55000000000000004">
      <c r="A11" s="10">
        <v>7</v>
      </c>
      <c r="B11" s="12" t="s">
        <v>1514</v>
      </c>
      <c r="C11" s="12" t="s">
        <v>42</v>
      </c>
      <c r="D11" s="12" t="s">
        <v>1566</v>
      </c>
      <c r="E11" s="12" t="s">
        <v>1567</v>
      </c>
      <c r="F11" s="12" t="s">
        <v>1568</v>
      </c>
      <c r="G11" s="12" t="s">
        <v>1569</v>
      </c>
      <c r="H11" s="7" t="s">
        <v>3367</v>
      </c>
      <c r="I11" s="7" t="s">
        <v>3367</v>
      </c>
      <c r="J11" s="5">
        <v>28</v>
      </c>
      <c r="K11" s="5">
        <f t="shared" si="0"/>
        <v>35</v>
      </c>
      <c r="L11" s="5" t="str">
        <f t="shared" si="1"/>
        <v>B1</v>
      </c>
    </row>
    <row r="12" spans="1:12" x14ac:dyDescent="0.55000000000000004">
      <c r="A12" s="10">
        <v>8</v>
      </c>
      <c r="B12" s="12" t="s">
        <v>1515</v>
      </c>
      <c r="C12" s="12" t="s">
        <v>42</v>
      </c>
      <c r="D12" s="12" t="s">
        <v>1570</v>
      </c>
      <c r="E12" s="12" t="s">
        <v>1571</v>
      </c>
      <c r="F12" s="12" t="s">
        <v>1572</v>
      </c>
      <c r="G12" s="12" t="s">
        <v>1573</v>
      </c>
      <c r="H12" s="7" t="s">
        <v>3367</v>
      </c>
      <c r="I12" s="7" t="s">
        <v>3367</v>
      </c>
      <c r="J12" s="5">
        <v>35</v>
      </c>
      <c r="K12" s="5">
        <f t="shared" si="0"/>
        <v>43.75</v>
      </c>
      <c r="L12" s="5" t="str">
        <f t="shared" si="1"/>
        <v>B1</v>
      </c>
    </row>
    <row r="13" spans="1:12" x14ac:dyDescent="0.55000000000000004">
      <c r="A13" s="10">
        <v>9</v>
      </c>
      <c r="B13" s="12" t="s">
        <v>1516</v>
      </c>
      <c r="C13" s="12" t="s">
        <v>42</v>
      </c>
      <c r="D13" s="12" t="s">
        <v>1574</v>
      </c>
      <c r="E13" s="12" t="s">
        <v>1575</v>
      </c>
      <c r="F13" s="12" t="s">
        <v>1576</v>
      </c>
      <c r="G13" s="12" t="s">
        <v>1577</v>
      </c>
      <c r="H13" s="7" t="s">
        <v>3367</v>
      </c>
      <c r="I13" s="7" t="s">
        <v>3367</v>
      </c>
      <c r="J13" s="5">
        <v>23</v>
      </c>
      <c r="K13" s="5">
        <f t="shared" si="0"/>
        <v>28.749999999999996</v>
      </c>
      <c r="L13" s="5" t="str">
        <f t="shared" si="1"/>
        <v>A2</v>
      </c>
    </row>
    <row r="14" spans="1:12" x14ac:dyDescent="0.55000000000000004">
      <c r="A14" s="10">
        <v>10</v>
      </c>
      <c r="B14" s="12" t="s">
        <v>1517</v>
      </c>
      <c r="C14" s="12" t="s">
        <v>42</v>
      </c>
      <c r="D14" s="12" t="s">
        <v>1578</v>
      </c>
      <c r="E14" s="12" t="s">
        <v>1579</v>
      </c>
      <c r="F14" s="12" t="s">
        <v>1580</v>
      </c>
      <c r="G14" s="12" t="s">
        <v>1581</v>
      </c>
      <c r="H14" s="7" t="s">
        <v>3367</v>
      </c>
      <c r="I14" s="7" t="s">
        <v>3367</v>
      </c>
      <c r="J14" s="5">
        <v>48</v>
      </c>
      <c r="K14" s="5">
        <f t="shared" si="0"/>
        <v>60</v>
      </c>
      <c r="L14" s="5" t="str">
        <f t="shared" si="1"/>
        <v>B2</v>
      </c>
    </row>
    <row r="15" spans="1:12" x14ac:dyDescent="0.55000000000000004">
      <c r="A15" s="10">
        <v>11</v>
      </c>
      <c r="B15" s="12" t="s">
        <v>1518</v>
      </c>
      <c r="C15" s="12" t="s">
        <v>42</v>
      </c>
      <c r="D15" s="12" t="s">
        <v>1582</v>
      </c>
      <c r="E15" s="12" t="s">
        <v>1583</v>
      </c>
      <c r="F15" s="12" t="s">
        <v>1584</v>
      </c>
      <c r="G15" s="12" t="s">
        <v>1585</v>
      </c>
      <c r="H15" s="7" t="s">
        <v>3367</v>
      </c>
      <c r="I15" s="7" t="s">
        <v>3367</v>
      </c>
      <c r="J15" s="5" t="s">
        <v>3532</v>
      </c>
      <c r="K15" s="5" t="s">
        <v>3533</v>
      </c>
      <c r="L15" s="5" t="str">
        <f t="shared" si="1"/>
        <v/>
      </c>
    </row>
    <row r="16" spans="1:12" x14ac:dyDescent="0.55000000000000004">
      <c r="A16" s="10">
        <v>12</v>
      </c>
      <c r="B16" s="12" t="s">
        <v>1519</v>
      </c>
      <c r="C16" s="12" t="s">
        <v>42</v>
      </c>
      <c r="D16" s="12" t="s">
        <v>1586</v>
      </c>
      <c r="E16" s="12" t="s">
        <v>1587</v>
      </c>
      <c r="F16" s="12" t="s">
        <v>1588</v>
      </c>
      <c r="G16" s="12" t="s">
        <v>1589</v>
      </c>
      <c r="H16" s="7" t="s">
        <v>3367</v>
      </c>
      <c r="I16" s="7" t="s">
        <v>3367</v>
      </c>
      <c r="J16" s="5" t="s">
        <v>3532</v>
      </c>
      <c r="K16" s="5" t="s">
        <v>3533</v>
      </c>
      <c r="L16" s="5" t="str">
        <f t="shared" si="1"/>
        <v/>
      </c>
    </row>
    <row r="17" spans="1:12" x14ac:dyDescent="0.55000000000000004">
      <c r="A17" s="10">
        <v>13</v>
      </c>
      <c r="B17" s="12" t="s">
        <v>1520</v>
      </c>
      <c r="C17" s="12" t="s">
        <v>42</v>
      </c>
      <c r="D17" s="12" t="s">
        <v>1590</v>
      </c>
      <c r="E17" s="12" t="s">
        <v>1591</v>
      </c>
      <c r="F17" s="12" t="s">
        <v>308</v>
      </c>
      <c r="G17" s="12" t="s">
        <v>309</v>
      </c>
      <c r="H17" s="7" t="s">
        <v>3367</v>
      </c>
      <c r="I17" s="7" t="s">
        <v>3367</v>
      </c>
      <c r="J17" s="5">
        <v>51</v>
      </c>
      <c r="K17" s="5">
        <f t="shared" si="0"/>
        <v>63.749999999999993</v>
      </c>
      <c r="L17" s="5" t="str">
        <f t="shared" si="1"/>
        <v>B2</v>
      </c>
    </row>
    <row r="18" spans="1:12" x14ac:dyDescent="0.55000000000000004">
      <c r="A18" s="10">
        <v>14</v>
      </c>
      <c r="B18" s="12" t="s">
        <v>1521</v>
      </c>
      <c r="C18" s="12" t="s">
        <v>42</v>
      </c>
      <c r="D18" s="12" t="s">
        <v>1592</v>
      </c>
      <c r="E18" s="12" t="s">
        <v>1593</v>
      </c>
      <c r="F18" s="12" t="s">
        <v>1594</v>
      </c>
      <c r="G18" s="12" t="s">
        <v>1595</v>
      </c>
      <c r="H18" s="7" t="s">
        <v>3367</v>
      </c>
      <c r="I18" s="7" t="s">
        <v>3367</v>
      </c>
      <c r="J18" s="5" t="s">
        <v>3532</v>
      </c>
      <c r="K18" s="5" t="s">
        <v>3533</v>
      </c>
      <c r="L18" s="5" t="str">
        <f t="shared" si="1"/>
        <v/>
      </c>
    </row>
    <row r="19" spans="1:12" x14ac:dyDescent="0.55000000000000004">
      <c r="A19" s="10">
        <v>15</v>
      </c>
      <c r="B19" s="12" t="s">
        <v>1522</v>
      </c>
      <c r="C19" s="12" t="s">
        <v>42</v>
      </c>
      <c r="D19" s="12" t="s">
        <v>699</v>
      </c>
      <c r="E19" s="12" t="s">
        <v>1596</v>
      </c>
      <c r="F19" s="12" t="s">
        <v>1597</v>
      </c>
      <c r="G19" s="12" t="s">
        <v>1598</v>
      </c>
      <c r="H19" s="7" t="s">
        <v>3367</v>
      </c>
      <c r="I19" s="7" t="s">
        <v>3367</v>
      </c>
      <c r="J19" s="5">
        <v>21</v>
      </c>
      <c r="K19" s="5">
        <f t="shared" si="0"/>
        <v>26.25</v>
      </c>
      <c r="L19" s="5" t="str">
        <f t="shared" si="1"/>
        <v>A2</v>
      </c>
    </row>
    <row r="20" spans="1:12" x14ac:dyDescent="0.55000000000000004">
      <c r="A20" s="10">
        <v>16</v>
      </c>
      <c r="B20" s="12" t="s">
        <v>1523</v>
      </c>
      <c r="C20" s="12" t="s">
        <v>42</v>
      </c>
      <c r="D20" s="12" t="s">
        <v>1599</v>
      </c>
      <c r="E20" s="12" t="s">
        <v>1600</v>
      </c>
      <c r="F20" s="12" t="s">
        <v>1601</v>
      </c>
      <c r="G20" s="12" t="s">
        <v>1602</v>
      </c>
      <c r="H20" s="7" t="s">
        <v>3367</v>
      </c>
      <c r="I20" s="7" t="s">
        <v>3367</v>
      </c>
      <c r="J20" s="5">
        <v>31</v>
      </c>
      <c r="K20" s="5">
        <f t="shared" si="0"/>
        <v>38.75</v>
      </c>
      <c r="L20" s="5" t="str">
        <f t="shared" si="1"/>
        <v>B1</v>
      </c>
    </row>
    <row r="21" spans="1:12" x14ac:dyDescent="0.55000000000000004">
      <c r="A21" s="10">
        <v>17</v>
      </c>
      <c r="B21" s="12" t="s">
        <v>1524</v>
      </c>
      <c r="C21" s="12" t="s">
        <v>42</v>
      </c>
      <c r="D21" s="12" t="s">
        <v>1603</v>
      </c>
      <c r="E21" s="12" t="s">
        <v>1604</v>
      </c>
      <c r="F21" s="12" t="s">
        <v>1605</v>
      </c>
      <c r="G21" s="12" t="s">
        <v>1606</v>
      </c>
      <c r="H21" s="7" t="s">
        <v>3367</v>
      </c>
      <c r="I21" s="7" t="s">
        <v>3367</v>
      </c>
      <c r="J21" s="5">
        <v>31</v>
      </c>
      <c r="K21" s="5">
        <f t="shared" si="0"/>
        <v>38.75</v>
      </c>
      <c r="L21" s="5" t="str">
        <f t="shared" si="1"/>
        <v>B1</v>
      </c>
    </row>
    <row r="22" spans="1:12" x14ac:dyDescent="0.55000000000000004">
      <c r="A22" s="10">
        <v>18</v>
      </c>
      <c r="B22" s="12" t="s">
        <v>1525</v>
      </c>
      <c r="C22" s="12" t="s">
        <v>42</v>
      </c>
      <c r="D22" s="12" t="s">
        <v>1607</v>
      </c>
      <c r="E22" s="12" t="s">
        <v>1608</v>
      </c>
      <c r="F22" s="12" t="s">
        <v>1609</v>
      </c>
      <c r="G22" s="12" t="s">
        <v>1610</v>
      </c>
      <c r="H22" s="7" t="s">
        <v>3367</v>
      </c>
      <c r="I22" s="7" t="s">
        <v>3367</v>
      </c>
      <c r="J22" s="5">
        <v>34</v>
      </c>
      <c r="K22" s="5">
        <f t="shared" si="0"/>
        <v>42.5</v>
      </c>
      <c r="L22" s="5" t="str">
        <f t="shared" si="1"/>
        <v>B1</v>
      </c>
    </row>
    <row r="23" spans="1:12" x14ac:dyDescent="0.55000000000000004">
      <c r="A23" s="10">
        <v>19</v>
      </c>
      <c r="B23" s="12" t="s">
        <v>1526</v>
      </c>
      <c r="C23" s="12" t="s">
        <v>42</v>
      </c>
      <c r="D23" s="12" t="s">
        <v>1611</v>
      </c>
      <c r="E23" s="12" t="s">
        <v>1612</v>
      </c>
      <c r="F23" s="12" t="s">
        <v>1613</v>
      </c>
      <c r="G23" s="12" t="s">
        <v>1614</v>
      </c>
      <c r="H23" s="7" t="s">
        <v>3367</v>
      </c>
      <c r="I23" s="7" t="s">
        <v>3367</v>
      </c>
      <c r="J23" s="5">
        <v>25</v>
      </c>
      <c r="K23" s="5">
        <f t="shared" si="0"/>
        <v>31.25</v>
      </c>
      <c r="L23" s="5" t="str">
        <f t="shared" si="1"/>
        <v>B1</v>
      </c>
    </row>
    <row r="24" spans="1:12" x14ac:dyDescent="0.55000000000000004">
      <c r="A24" s="10">
        <v>20</v>
      </c>
      <c r="B24" s="12" t="s">
        <v>1527</v>
      </c>
      <c r="C24" s="12" t="s">
        <v>42</v>
      </c>
      <c r="D24" s="12" t="s">
        <v>1615</v>
      </c>
      <c r="E24" s="12" t="s">
        <v>1616</v>
      </c>
      <c r="F24" s="12" t="s">
        <v>1617</v>
      </c>
      <c r="G24" s="12" t="s">
        <v>1618</v>
      </c>
      <c r="H24" s="7" t="s">
        <v>3367</v>
      </c>
      <c r="I24" s="7" t="s">
        <v>3367</v>
      </c>
      <c r="J24" s="5">
        <v>35</v>
      </c>
      <c r="K24" s="5">
        <f t="shared" si="0"/>
        <v>43.75</v>
      </c>
      <c r="L24" s="5" t="str">
        <f t="shared" si="1"/>
        <v>B1</v>
      </c>
    </row>
    <row r="25" spans="1:12" x14ac:dyDescent="0.55000000000000004">
      <c r="A25" s="10">
        <v>21</v>
      </c>
      <c r="B25" s="12" t="s">
        <v>1528</v>
      </c>
      <c r="C25" s="12" t="s">
        <v>42</v>
      </c>
      <c r="D25" s="12" t="s">
        <v>1619</v>
      </c>
      <c r="E25" s="12" t="s">
        <v>1620</v>
      </c>
      <c r="F25" s="12" t="s">
        <v>1621</v>
      </c>
      <c r="G25" s="12" t="s">
        <v>1622</v>
      </c>
      <c r="H25" s="7" t="s">
        <v>3366</v>
      </c>
      <c r="I25" s="7" t="s">
        <v>3367</v>
      </c>
      <c r="J25" s="5">
        <v>24</v>
      </c>
      <c r="K25" s="5">
        <f t="shared" si="0"/>
        <v>30</v>
      </c>
      <c r="L25" s="5" t="str">
        <f t="shared" si="1"/>
        <v>A2</v>
      </c>
    </row>
    <row r="26" spans="1:12" x14ac:dyDescent="0.55000000000000004">
      <c r="A26" s="10">
        <v>22</v>
      </c>
      <c r="B26" s="12" t="s">
        <v>1529</v>
      </c>
      <c r="C26" s="12" t="s">
        <v>43</v>
      </c>
      <c r="D26" s="12" t="s">
        <v>1623</v>
      </c>
      <c r="E26" s="12" t="s">
        <v>1624</v>
      </c>
      <c r="F26" s="12" t="s">
        <v>1625</v>
      </c>
      <c r="G26" s="12" t="s">
        <v>1626</v>
      </c>
      <c r="H26" s="7" t="s">
        <v>3367</v>
      </c>
      <c r="I26" s="7" t="s">
        <v>3367</v>
      </c>
      <c r="J26" s="5">
        <v>17</v>
      </c>
      <c r="K26" s="5">
        <f t="shared" si="0"/>
        <v>21.25</v>
      </c>
      <c r="L26" s="5" t="str">
        <f t="shared" si="1"/>
        <v>A2</v>
      </c>
    </row>
    <row r="27" spans="1:12" x14ac:dyDescent="0.55000000000000004">
      <c r="A27" s="10">
        <v>23</v>
      </c>
      <c r="B27" s="12" t="s">
        <v>1530</v>
      </c>
      <c r="C27" s="12" t="s">
        <v>43</v>
      </c>
      <c r="D27" s="12" t="s">
        <v>1627</v>
      </c>
      <c r="E27" s="12" t="s">
        <v>1628</v>
      </c>
      <c r="F27" s="12" t="s">
        <v>1629</v>
      </c>
      <c r="G27" s="12" t="s">
        <v>1630</v>
      </c>
      <c r="H27" s="7" t="s">
        <v>3367</v>
      </c>
      <c r="I27" s="7" t="s">
        <v>3367</v>
      </c>
      <c r="J27" s="5" t="s">
        <v>3532</v>
      </c>
      <c r="K27" s="5" t="s">
        <v>3533</v>
      </c>
      <c r="L27" s="5" t="str">
        <f t="shared" si="1"/>
        <v/>
      </c>
    </row>
    <row r="28" spans="1:12" x14ac:dyDescent="0.55000000000000004">
      <c r="A28" s="10">
        <v>24</v>
      </c>
      <c r="B28" s="12" t="s">
        <v>1531</v>
      </c>
      <c r="C28" s="12" t="s">
        <v>43</v>
      </c>
      <c r="D28" s="12" t="s">
        <v>1631</v>
      </c>
      <c r="E28" s="12" t="s">
        <v>1632</v>
      </c>
      <c r="F28" s="12" t="s">
        <v>1633</v>
      </c>
      <c r="G28" s="12" t="s">
        <v>1634</v>
      </c>
      <c r="H28" s="7" t="s">
        <v>3367</v>
      </c>
      <c r="I28" s="7" t="s">
        <v>3367</v>
      </c>
      <c r="J28" s="5">
        <v>33</v>
      </c>
      <c r="K28" s="5">
        <f t="shared" si="0"/>
        <v>41.25</v>
      </c>
      <c r="L28" s="5" t="str">
        <f t="shared" si="1"/>
        <v>B1</v>
      </c>
    </row>
    <row r="29" spans="1:12" x14ac:dyDescent="0.55000000000000004">
      <c r="A29" s="10">
        <v>25</v>
      </c>
      <c r="B29" s="12" t="s">
        <v>1532</v>
      </c>
      <c r="C29" s="12" t="s">
        <v>43</v>
      </c>
      <c r="D29" s="12" t="s">
        <v>1635</v>
      </c>
      <c r="E29" s="12" t="s">
        <v>1636</v>
      </c>
      <c r="F29" s="12" t="s">
        <v>1637</v>
      </c>
      <c r="G29" s="12" t="s">
        <v>1638</v>
      </c>
      <c r="H29" s="7" t="s">
        <v>3367</v>
      </c>
      <c r="I29" s="7" t="s">
        <v>3366</v>
      </c>
      <c r="J29" s="5" t="s">
        <v>3531</v>
      </c>
      <c r="K29" s="5" t="s">
        <v>3531</v>
      </c>
      <c r="L29" s="5" t="str">
        <f t="shared" si="1"/>
        <v/>
      </c>
    </row>
    <row r="30" spans="1:12" x14ac:dyDescent="0.55000000000000004">
      <c r="A30" s="10">
        <v>26</v>
      </c>
      <c r="B30" s="12" t="s">
        <v>1533</v>
      </c>
      <c r="C30" s="12" t="s">
        <v>43</v>
      </c>
      <c r="D30" s="12" t="s">
        <v>1639</v>
      </c>
      <c r="E30" s="12" t="s">
        <v>1640</v>
      </c>
      <c r="F30" s="12" t="s">
        <v>1641</v>
      </c>
      <c r="G30" s="12" t="s">
        <v>1642</v>
      </c>
      <c r="H30" s="7" t="s">
        <v>3367</v>
      </c>
      <c r="I30" s="7" t="s">
        <v>3367</v>
      </c>
      <c r="J30" s="5">
        <v>27</v>
      </c>
      <c r="K30" s="5">
        <f t="shared" si="0"/>
        <v>33.75</v>
      </c>
      <c r="L30" s="5" t="str">
        <f t="shared" si="1"/>
        <v>B1</v>
      </c>
    </row>
    <row r="31" spans="1:12" x14ac:dyDescent="0.55000000000000004">
      <c r="A31" s="10">
        <v>27</v>
      </c>
      <c r="B31" s="12" t="s">
        <v>1534</v>
      </c>
      <c r="C31" s="12" t="s">
        <v>43</v>
      </c>
      <c r="D31" s="12" t="s">
        <v>1643</v>
      </c>
      <c r="E31" s="12" t="s">
        <v>1644</v>
      </c>
      <c r="F31" s="12" t="s">
        <v>1645</v>
      </c>
      <c r="G31" s="12" t="s">
        <v>1646</v>
      </c>
      <c r="H31" s="7" t="s">
        <v>3367</v>
      </c>
      <c r="I31" s="7" t="s">
        <v>3367</v>
      </c>
      <c r="J31" s="5">
        <v>31</v>
      </c>
      <c r="K31" s="5">
        <f t="shared" si="0"/>
        <v>38.75</v>
      </c>
      <c r="L31" s="5" t="str">
        <f t="shared" si="1"/>
        <v>B1</v>
      </c>
    </row>
    <row r="32" spans="1:12" s="21" customFormat="1" x14ac:dyDescent="0.2">
      <c r="A32" s="20">
        <v>28</v>
      </c>
      <c r="B32" s="19" t="s">
        <v>1535</v>
      </c>
      <c r="C32" s="19" t="s">
        <v>43</v>
      </c>
      <c r="D32" s="19" t="s">
        <v>1647</v>
      </c>
      <c r="E32" s="19" t="s">
        <v>1648</v>
      </c>
      <c r="F32" s="19" t="s">
        <v>1649</v>
      </c>
      <c r="G32" s="19" t="s">
        <v>1650</v>
      </c>
      <c r="H32" s="7" t="s">
        <v>3367</v>
      </c>
      <c r="I32" s="7" t="s">
        <v>3367</v>
      </c>
      <c r="J32" s="5" t="s">
        <v>3532</v>
      </c>
      <c r="K32" s="5" t="s">
        <v>3533</v>
      </c>
      <c r="L32" s="5" t="str">
        <f t="shared" si="1"/>
        <v/>
      </c>
    </row>
    <row r="33" spans="1:12" x14ac:dyDescent="0.55000000000000004">
      <c r="A33" s="10">
        <v>29</v>
      </c>
      <c r="B33" s="12" t="s">
        <v>1536</v>
      </c>
      <c r="C33" s="12" t="s">
        <v>43</v>
      </c>
      <c r="D33" s="12" t="s">
        <v>1651</v>
      </c>
      <c r="E33" s="12" t="s">
        <v>1652</v>
      </c>
      <c r="F33" s="12" t="s">
        <v>1653</v>
      </c>
      <c r="G33" s="12" t="s">
        <v>1654</v>
      </c>
      <c r="H33" s="7" t="s">
        <v>3367</v>
      </c>
      <c r="I33" s="7" t="s">
        <v>3366</v>
      </c>
      <c r="J33" s="5" t="s">
        <v>3531</v>
      </c>
      <c r="K33" s="5" t="s">
        <v>3531</v>
      </c>
      <c r="L33" s="5" t="str">
        <f t="shared" si="1"/>
        <v/>
      </c>
    </row>
    <row r="34" spans="1:12" s="21" customFormat="1" x14ac:dyDescent="0.2">
      <c r="A34" s="20">
        <v>30</v>
      </c>
      <c r="B34" s="19" t="s">
        <v>1537</v>
      </c>
      <c r="C34" s="19" t="s">
        <v>43</v>
      </c>
      <c r="D34" s="19" t="s">
        <v>1655</v>
      </c>
      <c r="E34" s="19" t="s">
        <v>1656</v>
      </c>
      <c r="F34" s="19" t="s">
        <v>1657</v>
      </c>
      <c r="G34" s="19" t="s">
        <v>1658</v>
      </c>
      <c r="H34" s="7" t="s">
        <v>3367</v>
      </c>
      <c r="I34" s="7" t="s">
        <v>3367</v>
      </c>
      <c r="J34" s="5">
        <v>21</v>
      </c>
      <c r="K34" s="5">
        <f t="shared" si="0"/>
        <v>26.25</v>
      </c>
      <c r="L34" s="5" t="str">
        <f t="shared" si="1"/>
        <v>A2</v>
      </c>
    </row>
    <row r="35" spans="1:12" x14ac:dyDescent="0.55000000000000004">
      <c r="A35" s="10">
        <v>31</v>
      </c>
      <c r="B35" s="12" t="s">
        <v>1538</v>
      </c>
      <c r="C35" s="12" t="s">
        <v>43</v>
      </c>
      <c r="D35" s="12" t="s">
        <v>1659</v>
      </c>
      <c r="E35" s="12" t="s">
        <v>1660</v>
      </c>
      <c r="F35" s="12" t="s">
        <v>1661</v>
      </c>
      <c r="G35" s="12" t="s">
        <v>1662</v>
      </c>
      <c r="H35" s="7" t="s">
        <v>3367</v>
      </c>
      <c r="I35" s="7" t="s">
        <v>3367</v>
      </c>
      <c r="J35" s="5" t="s">
        <v>3532</v>
      </c>
      <c r="K35" s="5" t="s">
        <v>3533</v>
      </c>
      <c r="L35" s="5" t="str">
        <f t="shared" si="1"/>
        <v/>
      </c>
    </row>
    <row r="36" spans="1:12" x14ac:dyDescent="0.55000000000000004">
      <c r="A36" s="10">
        <v>32</v>
      </c>
      <c r="B36" s="12" t="s">
        <v>1539</v>
      </c>
      <c r="C36" s="12" t="s">
        <v>43</v>
      </c>
      <c r="D36" s="12" t="s">
        <v>1663</v>
      </c>
      <c r="E36" s="12" t="s">
        <v>1664</v>
      </c>
      <c r="F36" s="12" t="s">
        <v>1665</v>
      </c>
      <c r="G36" s="12" t="s">
        <v>1666</v>
      </c>
      <c r="H36" s="7" t="s">
        <v>3367</v>
      </c>
      <c r="I36" s="7" t="s">
        <v>3367</v>
      </c>
      <c r="J36" s="5">
        <v>18</v>
      </c>
      <c r="K36" s="5">
        <f t="shared" si="0"/>
        <v>22.5</v>
      </c>
      <c r="L36" s="5" t="str">
        <f t="shared" si="1"/>
        <v>A2</v>
      </c>
    </row>
    <row r="37" spans="1:12" x14ac:dyDescent="0.55000000000000004">
      <c r="A37" s="10">
        <v>33</v>
      </c>
      <c r="B37" s="12" t="s">
        <v>1540</v>
      </c>
      <c r="C37" s="12" t="s">
        <v>43</v>
      </c>
      <c r="D37" s="12" t="s">
        <v>1667</v>
      </c>
      <c r="E37" s="12" t="s">
        <v>1668</v>
      </c>
      <c r="F37" s="12" t="s">
        <v>1669</v>
      </c>
      <c r="G37" s="12" t="s">
        <v>1670</v>
      </c>
      <c r="H37" s="7" t="s">
        <v>3367</v>
      </c>
      <c r="I37" s="7" t="s">
        <v>3367</v>
      </c>
      <c r="J37" s="5">
        <v>28</v>
      </c>
      <c r="K37" s="5">
        <f t="shared" si="0"/>
        <v>35</v>
      </c>
      <c r="L37" s="5" t="str">
        <f t="shared" si="1"/>
        <v>B1</v>
      </c>
    </row>
    <row r="38" spans="1:12" x14ac:dyDescent="0.55000000000000004">
      <c r="A38" s="33" t="s">
        <v>8</v>
      </c>
      <c r="B38" s="34"/>
      <c r="C38" s="35"/>
      <c r="D38" s="18"/>
      <c r="E38" s="18"/>
      <c r="F38" s="18"/>
      <c r="G38" s="18"/>
      <c r="H38" s="22">
        <v>32</v>
      </c>
      <c r="I38" s="26">
        <v>23</v>
      </c>
      <c r="J38" s="4">
        <f>AVERAGE(J5:J37)</f>
        <v>28.956521739130434</v>
      </c>
      <c r="K38" s="4">
        <v>36.200000000000003</v>
      </c>
      <c r="L38" s="4" t="str">
        <f t="shared" si="1"/>
        <v>B1</v>
      </c>
    </row>
    <row r="39" spans="1:12" hidden="1" x14ac:dyDescent="0.55000000000000004">
      <c r="A39" s="30" t="s">
        <v>4</v>
      </c>
      <c r="B39" s="30"/>
      <c r="C39" s="30"/>
      <c r="D39" s="30"/>
      <c r="E39" s="30"/>
      <c r="F39" s="30"/>
      <c r="G39" s="30"/>
      <c r="H39" s="30"/>
      <c r="I39" s="24"/>
      <c r="J39" s="4">
        <f>J38/H38</f>
        <v>0.90489130434782605</v>
      </c>
      <c r="K39" s="4">
        <f>AVERAGE(K5:K36)</f>
        <v>36.25</v>
      </c>
      <c r="L39" s="5" t="b">
        <f t="shared" ref="L6:L39" si="2">IF(J39&gt;74,"C2",IF(J39&gt;64,"C1",IF(J39&gt;54,"B2",IF(J39&gt;44,"B1",IF(J39&gt;22,"A2",IF(J39&gt;1,"A1"))))))</f>
        <v>0</v>
      </c>
    </row>
  </sheetData>
  <mergeCells count="5">
    <mergeCell ref="A1:L1"/>
    <mergeCell ref="A2:L2"/>
    <mergeCell ref="A3:L3"/>
    <mergeCell ref="A38:C38"/>
    <mergeCell ref="A39:H39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4CAE5-7F62-4703-AF6D-A70062C0528F}">
  <dimension ref="A1:L38"/>
  <sheetViews>
    <sheetView topLeftCell="A26" workbookViewId="0">
      <selection activeCell="M37" sqref="M37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3.25" style="1" customWidth="1"/>
    <col min="7" max="7" width="16.875" style="1" customWidth="1"/>
    <col min="8" max="8" width="15.12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55000000000000004">
      <c r="A2" s="32" t="s">
        <v>1542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55000000000000004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55000000000000004">
      <c r="A4" s="22" t="s">
        <v>0</v>
      </c>
      <c r="B4" s="22" t="s">
        <v>1</v>
      </c>
      <c r="C4" s="22" t="s">
        <v>44</v>
      </c>
      <c r="D4" s="22" t="s">
        <v>112</v>
      </c>
      <c r="E4" s="22" t="s">
        <v>111</v>
      </c>
      <c r="F4" s="22" t="s">
        <v>113</v>
      </c>
      <c r="G4" s="22" t="s">
        <v>114</v>
      </c>
      <c r="H4" s="22" t="s">
        <v>181</v>
      </c>
      <c r="I4" s="26" t="s">
        <v>3530</v>
      </c>
      <c r="J4" s="4" t="s">
        <v>6</v>
      </c>
      <c r="K4" s="4" t="s">
        <v>5</v>
      </c>
      <c r="L4" s="4" t="s">
        <v>7</v>
      </c>
    </row>
    <row r="5" spans="1:12" x14ac:dyDescent="0.55000000000000004">
      <c r="A5" s="10">
        <v>1</v>
      </c>
      <c r="B5" s="12" t="s">
        <v>1671</v>
      </c>
      <c r="C5" s="12" t="s">
        <v>42</v>
      </c>
      <c r="D5" s="12" t="s">
        <v>1703</v>
      </c>
      <c r="E5" s="12" t="s">
        <v>1704</v>
      </c>
      <c r="F5" s="12" t="s">
        <v>1705</v>
      </c>
      <c r="G5" s="12" t="s">
        <v>1706</v>
      </c>
      <c r="H5" s="7" t="s">
        <v>3367</v>
      </c>
      <c r="I5" s="7" t="s">
        <v>3367</v>
      </c>
      <c r="J5" s="5">
        <v>25</v>
      </c>
      <c r="K5" s="5">
        <f>J5/80*100</f>
        <v>31.25</v>
      </c>
      <c r="L5" s="5" t="str">
        <f>IF(J5&gt;75,"",IF(J5&gt;58,"C1",IF(J5&gt;39,"B2",IF(J5&gt;24,"B1",IF(J5&gt;11,"A2",IF(J5&gt;1,"A1"))))))</f>
        <v>B1</v>
      </c>
    </row>
    <row r="6" spans="1:12" x14ac:dyDescent="0.55000000000000004">
      <c r="A6" s="10">
        <v>2</v>
      </c>
      <c r="B6" s="12" t="s">
        <v>1672</v>
      </c>
      <c r="C6" s="12" t="s">
        <v>42</v>
      </c>
      <c r="D6" s="12" t="s">
        <v>1707</v>
      </c>
      <c r="E6" s="12" t="s">
        <v>1708</v>
      </c>
      <c r="F6" s="12" t="s">
        <v>1709</v>
      </c>
      <c r="G6" s="12" t="s">
        <v>1710</v>
      </c>
      <c r="H6" s="7" t="s">
        <v>3367</v>
      </c>
      <c r="I6" s="7" t="s">
        <v>3367</v>
      </c>
      <c r="J6" s="5">
        <v>32</v>
      </c>
      <c r="K6" s="5">
        <f t="shared" ref="K6:K36" si="0">J6/80*100</f>
        <v>40</v>
      </c>
      <c r="L6" s="5" t="str">
        <f t="shared" ref="L6:L37" si="1">IF(J6&gt;75,"",IF(J6&gt;58,"C1",IF(J6&gt;39,"B2",IF(J6&gt;24,"B1",IF(J6&gt;11,"A2",IF(J6&gt;1,"A1"))))))</f>
        <v>B1</v>
      </c>
    </row>
    <row r="7" spans="1:12" x14ac:dyDescent="0.55000000000000004">
      <c r="A7" s="10">
        <v>3</v>
      </c>
      <c r="B7" s="12" t="s">
        <v>1673</v>
      </c>
      <c r="C7" s="12" t="s">
        <v>42</v>
      </c>
      <c r="D7" s="12" t="s">
        <v>1711</v>
      </c>
      <c r="E7" s="12" t="s">
        <v>1712</v>
      </c>
      <c r="F7" s="12" t="s">
        <v>1713</v>
      </c>
      <c r="G7" s="12" t="s">
        <v>1714</v>
      </c>
      <c r="H7" s="7" t="s">
        <v>3367</v>
      </c>
      <c r="I7" s="7" t="s">
        <v>3367</v>
      </c>
      <c r="J7" s="5">
        <v>29</v>
      </c>
      <c r="K7" s="5">
        <f t="shared" si="0"/>
        <v>36.25</v>
      </c>
      <c r="L7" s="5" t="str">
        <f t="shared" si="1"/>
        <v>B1</v>
      </c>
    </row>
    <row r="8" spans="1:12" x14ac:dyDescent="0.55000000000000004">
      <c r="A8" s="10">
        <v>4</v>
      </c>
      <c r="B8" s="12" t="s">
        <v>1674</v>
      </c>
      <c r="C8" s="12" t="s">
        <v>42</v>
      </c>
      <c r="D8" s="12" t="s">
        <v>1121</v>
      </c>
      <c r="E8" s="12" t="s">
        <v>1122</v>
      </c>
      <c r="F8" s="12" t="s">
        <v>1715</v>
      </c>
      <c r="G8" s="12" t="s">
        <v>1716</v>
      </c>
      <c r="H8" s="7" t="s">
        <v>3367</v>
      </c>
      <c r="I8" s="7" t="s">
        <v>3367</v>
      </c>
      <c r="J8" s="5">
        <v>25</v>
      </c>
      <c r="K8" s="5">
        <f t="shared" si="0"/>
        <v>31.25</v>
      </c>
      <c r="L8" s="5" t="str">
        <f t="shared" si="1"/>
        <v>B1</v>
      </c>
    </row>
    <row r="9" spans="1:12" x14ac:dyDescent="0.55000000000000004">
      <c r="A9" s="10">
        <v>5</v>
      </c>
      <c r="B9" s="12" t="s">
        <v>1675</v>
      </c>
      <c r="C9" s="12" t="s">
        <v>42</v>
      </c>
      <c r="D9" s="12" t="s">
        <v>1717</v>
      </c>
      <c r="E9" s="12" t="s">
        <v>1718</v>
      </c>
      <c r="F9" s="12" t="s">
        <v>1719</v>
      </c>
      <c r="G9" s="12" t="s">
        <v>1720</v>
      </c>
      <c r="H9" s="7" t="s">
        <v>3367</v>
      </c>
      <c r="I9" s="7" t="s">
        <v>3367</v>
      </c>
      <c r="J9" s="5" t="s">
        <v>3532</v>
      </c>
      <c r="K9" s="5" t="s">
        <v>3533</v>
      </c>
      <c r="L9" s="5" t="str">
        <f t="shared" si="1"/>
        <v/>
      </c>
    </row>
    <row r="10" spans="1:12" x14ac:dyDescent="0.55000000000000004">
      <c r="A10" s="10">
        <v>6</v>
      </c>
      <c r="B10" s="12" t="s">
        <v>1676</v>
      </c>
      <c r="C10" s="12" t="s">
        <v>42</v>
      </c>
      <c r="D10" s="12" t="s">
        <v>1406</v>
      </c>
      <c r="E10" s="12" t="s">
        <v>1721</v>
      </c>
      <c r="F10" s="12" t="s">
        <v>1722</v>
      </c>
      <c r="G10" s="12" t="s">
        <v>1723</v>
      </c>
      <c r="H10" s="7" t="s">
        <v>3367</v>
      </c>
      <c r="I10" s="7" t="s">
        <v>3367</v>
      </c>
      <c r="J10" s="5">
        <v>43</v>
      </c>
      <c r="K10" s="5">
        <f t="shared" si="0"/>
        <v>53.75</v>
      </c>
      <c r="L10" s="5" t="str">
        <f t="shared" si="1"/>
        <v>B2</v>
      </c>
    </row>
    <row r="11" spans="1:12" x14ac:dyDescent="0.55000000000000004">
      <c r="A11" s="10">
        <v>7</v>
      </c>
      <c r="B11" s="12" t="s">
        <v>1677</v>
      </c>
      <c r="C11" s="12" t="s">
        <v>42</v>
      </c>
      <c r="D11" s="12" t="s">
        <v>1724</v>
      </c>
      <c r="E11" s="12" t="s">
        <v>1283</v>
      </c>
      <c r="F11" s="12" t="s">
        <v>1725</v>
      </c>
      <c r="G11" s="12" t="s">
        <v>1726</v>
      </c>
      <c r="H11" s="7" t="s">
        <v>3367</v>
      </c>
      <c r="I11" s="7" t="s">
        <v>3367</v>
      </c>
      <c r="J11" s="5">
        <v>29</v>
      </c>
      <c r="K11" s="5">
        <f t="shared" si="0"/>
        <v>36.25</v>
      </c>
      <c r="L11" s="5" t="str">
        <f t="shared" si="1"/>
        <v>B1</v>
      </c>
    </row>
    <row r="12" spans="1:12" x14ac:dyDescent="0.55000000000000004">
      <c r="A12" s="10">
        <v>8</v>
      </c>
      <c r="B12" s="12" t="s">
        <v>1678</v>
      </c>
      <c r="C12" s="12" t="s">
        <v>42</v>
      </c>
      <c r="D12" s="12" t="s">
        <v>1727</v>
      </c>
      <c r="E12" s="12" t="s">
        <v>1728</v>
      </c>
      <c r="F12" s="12" t="s">
        <v>1729</v>
      </c>
      <c r="G12" s="12" t="s">
        <v>1730</v>
      </c>
      <c r="H12" s="7" t="s">
        <v>3367</v>
      </c>
      <c r="I12" s="7" t="s">
        <v>3367</v>
      </c>
      <c r="J12" s="5" t="s">
        <v>3532</v>
      </c>
      <c r="K12" s="5" t="s">
        <v>3533</v>
      </c>
      <c r="L12" s="5" t="str">
        <f t="shared" si="1"/>
        <v/>
      </c>
    </row>
    <row r="13" spans="1:12" x14ac:dyDescent="0.55000000000000004">
      <c r="A13" s="10">
        <v>9</v>
      </c>
      <c r="B13" s="12" t="s">
        <v>1679</v>
      </c>
      <c r="C13" s="12" t="s">
        <v>42</v>
      </c>
      <c r="D13" s="12" t="s">
        <v>1731</v>
      </c>
      <c r="E13" s="12" t="s">
        <v>1732</v>
      </c>
      <c r="F13" s="12" t="s">
        <v>1733</v>
      </c>
      <c r="G13" s="12" t="s">
        <v>1734</v>
      </c>
      <c r="H13" s="7" t="s">
        <v>3367</v>
      </c>
      <c r="I13" s="7" t="s">
        <v>3367</v>
      </c>
      <c r="J13" s="5">
        <v>23</v>
      </c>
      <c r="K13" s="5">
        <f t="shared" si="0"/>
        <v>28.749999999999996</v>
      </c>
      <c r="L13" s="5" t="str">
        <f t="shared" si="1"/>
        <v>A2</v>
      </c>
    </row>
    <row r="14" spans="1:12" x14ac:dyDescent="0.55000000000000004">
      <c r="A14" s="10">
        <v>10</v>
      </c>
      <c r="B14" s="12" t="s">
        <v>1680</v>
      </c>
      <c r="C14" s="12" t="s">
        <v>42</v>
      </c>
      <c r="D14" s="12" t="s">
        <v>1735</v>
      </c>
      <c r="E14" s="12" t="s">
        <v>1736</v>
      </c>
      <c r="F14" s="12" t="s">
        <v>1737</v>
      </c>
      <c r="G14" s="12" t="s">
        <v>1738</v>
      </c>
      <c r="H14" s="7" t="s">
        <v>3367</v>
      </c>
      <c r="I14" s="7" t="s">
        <v>3367</v>
      </c>
      <c r="J14" s="5">
        <v>28</v>
      </c>
      <c r="K14" s="5">
        <f t="shared" si="0"/>
        <v>35</v>
      </c>
      <c r="L14" s="5" t="str">
        <f t="shared" si="1"/>
        <v>B1</v>
      </c>
    </row>
    <row r="15" spans="1:12" x14ac:dyDescent="0.55000000000000004">
      <c r="A15" s="10">
        <v>11</v>
      </c>
      <c r="B15" s="12" t="s">
        <v>1681</v>
      </c>
      <c r="C15" s="12" t="s">
        <v>42</v>
      </c>
      <c r="D15" s="12" t="s">
        <v>1739</v>
      </c>
      <c r="E15" s="12" t="s">
        <v>1740</v>
      </c>
      <c r="F15" s="12" t="s">
        <v>1741</v>
      </c>
      <c r="G15" s="12" t="s">
        <v>1742</v>
      </c>
      <c r="H15" s="7" t="s">
        <v>3367</v>
      </c>
      <c r="I15" s="7" t="s">
        <v>3367</v>
      </c>
      <c r="J15" s="5">
        <v>21</v>
      </c>
      <c r="K15" s="5">
        <f t="shared" si="0"/>
        <v>26.25</v>
      </c>
      <c r="L15" s="5" t="str">
        <f t="shared" si="1"/>
        <v>A2</v>
      </c>
    </row>
    <row r="16" spans="1:12" s="21" customFormat="1" x14ac:dyDescent="0.2">
      <c r="A16" s="20">
        <v>12</v>
      </c>
      <c r="B16" s="19" t="s">
        <v>1682</v>
      </c>
      <c r="C16" s="19" t="s">
        <v>42</v>
      </c>
      <c r="D16" s="19" t="s">
        <v>1743</v>
      </c>
      <c r="E16" s="19" t="s">
        <v>1744</v>
      </c>
      <c r="F16" s="19" t="s">
        <v>1745</v>
      </c>
      <c r="G16" s="19" t="s">
        <v>1746</v>
      </c>
      <c r="H16" s="7" t="s">
        <v>3367</v>
      </c>
      <c r="I16" s="7" t="s">
        <v>3367</v>
      </c>
      <c r="J16" s="5">
        <v>26</v>
      </c>
      <c r="K16" s="5">
        <f t="shared" si="0"/>
        <v>32.5</v>
      </c>
      <c r="L16" s="5" t="str">
        <f t="shared" si="1"/>
        <v>B1</v>
      </c>
    </row>
    <row r="17" spans="1:12" x14ac:dyDescent="0.55000000000000004">
      <c r="A17" s="10">
        <v>13</v>
      </c>
      <c r="B17" s="12" t="s">
        <v>1683</v>
      </c>
      <c r="C17" s="12" t="s">
        <v>42</v>
      </c>
      <c r="D17" s="12" t="s">
        <v>1747</v>
      </c>
      <c r="E17" s="12" t="s">
        <v>1748</v>
      </c>
      <c r="F17" s="12" t="s">
        <v>1749</v>
      </c>
      <c r="G17" s="12" t="s">
        <v>1750</v>
      </c>
      <c r="H17" s="7" t="s">
        <v>3366</v>
      </c>
      <c r="I17" s="7" t="s">
        <v>3366</v>
      </c>
      <c r="J17" s="5" t="s">
        <v>3531</v>
      </c>
      <c r="K17" s="5" t="s">
        <v>3531</v>
      </c>
      <c r="L17" s="5" t="str">
        <f t="shared" si="1"/>
        <v/>
      </c>
    </row>
    <row r="18" spans="1:12" x14ac:dyDescent="0.55000000000000004">
      <c r="A18" s="10">
        <v>14</v>
      </c>
      <c r="B18" s="12" t="s">
        <v>1684</v>
      </c>
      <c r="C18" s="12" t="s">
        <v>42</v>
      </c>
      <c r="D18" s="12" t="s">
        <v>1751</v>
      </c>
      <c r="E18" s="12" t="s">
        <v>1752</v>
      </c>
      <c r="F18" s="12" t="s">
        <v>1753</v>
      </c>
      <c r="G18" s="12" t="s">
        <v>1754</v>
      </c>
      <c r="H18" s="8" t="s">
        <v>3368</v>
      </c>
      <c r="I18" s="7" t="s">
        <v>3366</v>
      </c>
      <c r="J18" s="5" t="s">
        <v>3531</v>
      </c>
      <c r="K18" s="5" t="s">
        <v>3531</v>
      </c>
      <c r="L18" s="5" t="str">
        <f t="shared" si="1"/>
        <v/>
      </c>
    </row>
    <row r="19" spans="1:12" x14ac:dyDescent="0.55000000000000004">
      <c r="A19" s="10">
        <v>15</v>
      </c>
      <c r="B19" s="12" t="s">
        <v>1685</v>
      </c>
      <c r="C19" s="12" t="s">
        <v>42</v>
      </c>
      <c r="D19" s="12" t="s">
        <v>1755</v>
      </c>
      <c r="E19" s="12" t="s">
        <v>248</v>
      </c>
      <c r="F19" s="12" t="s">
        <v>1756</v>
      </c>
      <c r="G19" s="12" t="s">
        <v>248</v>
      </c>
      <c r="H19" s="7" t="s">
        <v>3367</v>
      </c>
      <c r="I19" s="7" t="s">
        <v>3367</v>
      </c>
      <c r="J19" s="5">
        <v>28</v>
      </c>
      <c r="K19" s="5">
        <f t="shared" si="0"/>
        <v>35</v>
      </c>
      <c r="L19" s="5" t="str">
        <f t="shared" si="1"/>
        <v>B1</v>
      </c>
    </row>
    <row r="20" spans="1:12" x14ac:dyDescent="0.55000000000000004">
      <c r="A20" s="10">
        <v>16</v>
      </c>
      <c r="B20" s="12" t="s">
        <v>1686</v>
      </c>
      <c r="C20" s="12" t="s">
        <v>42</v>
      </c>
      <c r="D20" s="12" t="s">
        <v>1757</v>
      </c>
      <c r="E20" s="12" t="s">
        <v>1758</v>
      </c>
      <c r="F20" s="12" t="s">
        <v>1759</v>
      </c>
      <c r="G20" s="12" t="s">
        <v>1760</v>
      </c>
      <c r="H20" s="7" t="s">
        <v>3367</v>
      </c>
      <c r="I20" s="7" t="s">
        <v>3367</v>
      </c>
      <c r="J20" s="5">
        <v>23</v>
      </c>
      <c r="K20" s="5">
        <f t="shared" si="0"/>
        <v>28.749999999999996</v>
      </c>
      <c r="L20" s="5" t="str">
        <f t="shared" si="1"/>
        <v>A2</v>
      </c>
    </row>
    <row r="21" spans="1:12" x14ac:dyDescent="0.55000000000000004">
      <c r="A21" s="10">
        <v>17</v>
      </c>
      <c r="B21" s="12" t="s">
        <v>1687</v>
      </c>
      <c r="C21" s="12" t="s">
        <v>42</v>
      </c>
      <c r="D21" s="12" t="s">
        <v>1761</v>
      </c>
      <c r="E21" s="12" t="s">
        <v>1762</v>
      </c>
      <c r="F21" s="12" t="s">
        <v>1763</v>
      </c>
      <c r="G21" s="12" t="s">
        <v>1764</v>
      </c>
      <c r="H21" s="7" t="s">
        <v>3367</v>
      </c>
      <c r="I21" s="7" t="s">
        <v>3367</v>
      </c>
      <c r="J21" s="5">
        <v>18</v>
      </c>
      <c r="K21" s="5">
        <f t="shared" si="0"/>
        <v>22.5</v>
      </c>
      <c r="L21" s="5" t="str">
        <f t="shared" si="1"/>
        <v>A2</v>
      </c>
    </row>
    <row r="22" spans="1:12" x14ac:dyDescent="0.55000000000000004">
      <c r="A22" s="10">
        <v>18</v>
      </c>
      <c r="B22" s="12" t="s">
        <v>1688</v>
      </c>
      <c r="C22" s="12" t="s">
        <v>42</v>
      </c>
      <c r="D22" s="12" t="s">
        <v>1765</v>
      </c>
      <c r="E22" s="12" t="s">
        <v>1766</v>
      </c>
      <c r="F22" s="12" t="s">
        <v>1767</v>
      </c>
      <c r="G22" s="12" t="s">
        <v>1768</v>
      </c>
      <c r="H22" s="7" t="s">
        <v>3367</v>
      </c>
      <c r="I22" s="7" t="s">
        <v>3367</v>
      </c>
      <c r="J22" s="5">
        <v>14</v>
      </c>
      <c r="K22" s="5">
        <f t="shared" si="0"/>
        <v>17.5</v>
      </c>
      <c r="L22" s="5" t="str">
        <f t="shared" si="1"/>
        <v>A2</v>
      </c>
    </row>
    <row r="23" spans="1:12" x14ac:dyDescent="0.55000000000000004">
      <c r="A23" s="10">
        <v>19</v>
      </c>
      <c r="B23" s="12" t="s">
        <v>1689</v>
      </c>
      <c r="C23" s="12" t="s">
        <v>42</v>
      </c>
      <c r="D23" s="12" t="s">
        <v>1769</v>
      </c>
      <c r="E23" s="12" t="s">
        <v>1770</v>
      </c>
      <c r="F23" s="12" t="s">
        <v>1771</v>
      </c>
      <c r="G23" s="12" t="s">
        <v>1772</v>
      </c>
      <c r="H23" s="7" t="s">
        <v>3367</v>
      </c>
      <c r="I23" s="7" t="s">
        <v>3367</v>
      </c>
      <c r="J23" s="5">
        <v>34</v>
      </c>
      <c r="K23" s="5">
        <f t="shared" si="0"/>
        <v>42.5</v>
      </c>
      <c r="L23" s="5" t="str">
        <f t="shared" si="1"/>
        <v>B1</v>
      </c>
    </row>
    <row r="24" spans="1:12" x14ac:dyDescent="0.55000000000000004">
      <c r="A24" s="10">
        <v>20</v>
      </c>
      <c r="B24" s="12" t="s">
        <v>1690</v>
      </c>
      <c r="C24" s="12" t="s">
        <v>42</v>
      </c>
      <c r="D24" s="12" t="s">
        <v>1773</v>
      </c>
      <c r="E24" s="12" t="s">
        <v>1774</v>
      </c>
      <c r="F24" s="12" t="s">
        <v>1775</v>
      </c>
      <c r="G24" s="12" t="s">
        <v>1776</v>
      </c>
      <c r="H24" s="7" t="s">
        <v>3367</v>
      </c>
      <c r="I24" s="7" t="s">
        <v>3367</v>
      </c>
      <c r="J24" s="5" t="s">
        <v>3532</v>
      </c>
      <c r="K24" s="5" t="s">
        <v>3533</v>
      </c>
      <c r="L24" s="5" t="str">
        <f t="shared" si="1"/>
        <v/>
      </c>
    </row>
    <row r="25" spans="1:12" x14ac:dyDescent="0.55000000000000004">
      <c r="A25" s="10">
        <v>21</v>
      </c>
      <c r="B25" s="12" t="s">
        <v>1691</v>
      </c>
      <c r="C25" s="12" t="s">
        <v>42</v>
      </c>
      <c r="D25" s="12" t="s">
        <v>1777</v>
      </c>
      <c r="E25" s="12" t="s">
        <v>1778</v>
      </c>
      <c r="F25" s="12" t="s">
        <v>1779</v>
      </c>
      <c r="G25" s="12" t="s">
        <v>1780</v>
      </c>
      <c r="H25" s="7" t="s">
        <v>3367</v>
      </c>
      <c r="I25" s="7" t="s">
        <v>3366</v>
      </c>
      <c r="J25" s="5" t="s">
        <v>3531</v>
      </c>
      <c r="K25" s="5" t="s">
        <v>3531</v>
      </c>
      <c r="L25" s="5" t="str">
        <f t="shared" si="1"/>
        <v/>
      </c>
    </row>
    <row r="26" spans="1:12" s="21" customFormat="1" x14ac:dyDescent="0.2">
      <c r="A26" s="20">
        <v>22</v>
      </c>
      <c r="B26" s="19" t="s">
        <v>1692</v>
      </c>
      <c r="C26" s="19" t="s">
        <v>43</v>
      </c>
      <c r="D26" s="19" t="s">
        <v>1781</v>
      </c>
      <c r="E26" s="19" t="s">
        <v>1782</v>
      </c>
      <c r="F26" s="19" t="s">
        <v>1783</v>
      </c>
      <c r="G26" s="19" t="s">
        <v>1784</v>
      </c>
      <c r="H26" s="7" t="s">
        <v>3367</v>
      </c>
      <c r="I26" s="7" t="s">
        <v>3367</v>
      </c>
      <c r="J26" s="5">
        <v>21</v>
      </c>
      <c r="K26" s="5">
        <f t="shared" si="0"/>
        <v>26.25</v>
      </c>
      <c r="L26" s="5" t="str">
        <f t="shared" si="1"/>
        <v>A2</v>
      </c>
    </row>
    <row r="27" spans="1:12" x14ac:dyDescent="0.55000000000000004">
      <c r="A27" s="10">
        <v>23</v>
      </c>
      <c r="B27" s="12" t="s">
        <v>1693</v>
      </c>
      <c r="C27" s="12" t="s">
        <v>43</v>
      </c>
      <c r="D27" s="12" t="s">
        <v>1785</v>
      </c>
      <c r="E27" s="12" t="s">
        <v>1786</v>
      </c>
      <c r="F27" s="12" t="s">
        <v>1787</v>
      </c>
      <c r="G27" s="12" t="s">
        <v>1788</v>
      </c>
      <c r="H27" s="7" t="s">
        <v>3367</v>
      </c>
      <c r="I27" s="7" t="s">
        <v>3367</v>
      </c>
      <c r="J27" s="5" t="s">
        <v>3532</v>
      </c>
      <c r="K27" s="5" t="s">
        <v>3533</v>
      </c>
      <c r="L27" s="5" t="str">
        <f t="shared" si="1"/>
        <v/>
      </c>
    </row>
    <row r="28" spans="1:12" s="21" customFormat="1" x14ac:dyDescent="0.2">
      <c r="A28" s="20">
        <v>24</v>
      </c>
      <c r="B28" s="19" t="s">
        <v>1694</v>
      </c>
      <c r="C28" s="19" t="s">
        <v>43</v>
      </c>
      <c r="D28" s="19" t="s">
        <v>1789</v>
      </c>
      <c r="E28" s="19" t="s">
        <v>1790</v>
      </c>
      <c r="F28" s="19" t="s">
        <v>1791</v>
      </c>
      <c r="G28" s="19" t="s">
        <v>1792</v>
      </c>
      <c r="H28" s="7" t="s">
        <v>3367</v>
      </c>
      <c r="I28" s="7" t="s">
        <v>3367</v>
      </c>
      <c r="J28" s="5">
        <v>34</v>
      </c>
      <c r="K28" s="5">
        <f t="shared" si="0"/>
        <v>42.5</v>
      </c>
      <c r="L28" s="5" t="str">
        <f t="shared" si="1"/>
        <v>B1</v>
      </c>
    </row>
    <row r="29" spans="1:12" x14ac:dyDescent="0.55000000000000004">
      <c r="A29" s="10">
        <v>25</v>
      </c>
      <c r="B29" s="12" t="s">
        <v>1695</v>
      </c>
      <c r="C29" s="12" t="s">
        <v>43</v>
      </c>
      <c r="D29" s="12" t="s">
        <v>1793</v>
      </c>
      <c r="E29" s="12" t="s">
        <v>1794</v>
      </c>
      <c r="F29" s="12" t="s">
        <v>1795</v>
      </c>
      <c r="G29" s="12" t="s">
        <v>1796</v>
      </c>
      <c r="H29" s="7" t="s">
        <v>3367</v>
      </c>
      <c r="I29" s="7" t="s">
        <v>3367</v>
      </c>
      <c r="J29" s="5">
        <v>35</v>
      </c>
      <c r="K29" s="5">
        <f t="shared" si="0"/>
        <v>43.75</v>
      </c>
      <c r="L29" s="5" t="str">
        <f t="shared" si="1"/>
        <v>B1</v>
      </c>
    </row>
    <row r="30" spans="1:12" x14ac:dyDescent="0.55000000000000004">
      <c r="A30" s="10">
        <v>26</v>
      </c>
      <c r="B30" s="12" t="s">
        <v>1696</v>
      </c>
      <c r="C30" s="12" t="s">
        <v>43</v>
      </c>
      <c r="D30" s="12" t="s">
        <v>1797</v>
      </c>
      <c r="E30" s="12" t="s">
        <v>1798</v>
      </c>
      <c r="F30" s="12" t="s">
        <v>1799</v>
      </c>
      <c r="G30" s="12" t="s">
        <v>1800</v>
      </c>
      <c r="H30" s="7" t="s">
        <v>3367</v>
      </c>
      <c r="I30" s="7" t="s">
        <v>3367</v>
      </c>
      <c r="J30" s="5">
        <v>25</v>
      </c>
      <c r="K30" s="5">
        <f t="shared" si="0"/>
        <v>31.25</v>
      </c>
      <c r="L30" s="5" t="str">
        <f t="shared" si="1"/>
        <v>B1</v>
      </c>
    </row>
    <row r="31" spans="1:12" x14ac:dyDescent="0.55000000000000004">
      <c r="A31" s="10">
        <v>27</v>
      </c>
      <c r="B31" s="12" t="s">
        <v>1697</v>
      </c>
      <c r="C31" s="12" t="s">
        <v>43</v>
      </c>
      <c r="D31" s="12" t="s">
        <v>1801</v>
      </c>
      <c r="E31" s="12" t="s">
        <v>1802</v>
      </c>
      <c r="F31" s="12" t="s">
        <v>1803</v>
      </c>
      <c r="G31" s="12" t="s">
        <v>1804</v>
      </c>
      <c r="H31" s="7" t="s">
        <v>3367</v>
      </c>
      <c r="I31" s="7" t="s">
        <v>3366</v>
      </c>
      <c r="J31" s="5" t="s">
        <v>3531</v>
      </c>
      <c r="K31" s="5" t="s">
        <v>3531</v>
      </c>
      <c r="L31" s="5" t="str">
        <f t="shared" si="1"/>
        <v/>
      </c>
    </row>
    <row r="32" spans="1:12" x14ac:dyDescent="0.55000000000000004">
      <c r="A32" s="10">
        <v>28</v>
      </c>
      <c r="B32" s="12" t="s">
        <v>1698</v>
      </c>
      <c r="C32" s="12" t="s">
        <v>43</v>
      </c>
      <c r="D32" s="12" t="s">
        <v>1805</v>
      </c>
      <c r="E32" s="12" t="s">
        <v>1806</v>
      </c>
      <c r="F32" s="12" t="s">
        <v>1807</v>
      </c>
      <c r="G32" s="12" t="s">
        <v>1808</v>
      </c>
      <c r="H32" s="7" t="s">
        <v>3367</v>
      </c>
      <c r="I32" s="7" t="s">
        <v>3367</v>
      </c>
      <c r="J32" s="5">
        <v>47</v>
      </c>
      <c r="K32" s="5">
        <f t="shared" si="0"/>
        <v>58.75</v>
      </c>
      <c r="L32" s="5" t="str">
        <f t="shared" si="1"/>
        <v>B2</v>
      </c>
    </row>
    <row r="33" spans="1:12" x14ac:dyDescent="0.55000000000000004">
      <c r="A33" s="10">
        <v>29</v>
      </c>
      <c r="B33" s="12" t="s">
        <v>1699</v>
      </c>
      <c r="C33" s="12" t="s">
        <v>43</v>
      </c>
      <c r="D33" s="12" t="s">
        <v>1809</v>
      </c>
      <c r="E33" s="12" t="s">
        <v>1810</v>
      </c>
      <c r="F33" s="12" t="s">
        <v>1811</v>
      </c>
      <c r="G33" s="12" t="s">
        <v>1812</v>
      </c>
      <c r="H33" s="7" t="s">
        <v>3367</v>
      </c>
      <c r="I33" s="7" t="s">
        <v>3367</v>
      </c>
      <c r="J33" s="5">
        <v>21</v>
      </c>
      <c r="K33" s="5">
        <f t="shared" si="0"/>
        <v>26.25</v>
      </c>
      <c r="L33" s="5" t="str">
        <f t="shared" si="1"/>
        <v>A2</v>
      </c>
    </row>
    <row r="34" spans="1:12" x14ac:dyDescent="0.55000000000000004">
      <c r="A34" s="10">
        <v>30</v>
      </c>
      <c r="B34" s="12" t="s">
        <v>1700</v>
      </c>
      <c r="C34" s="12" t="s">
        <v>43</v>
      </c>
      <c r="D34" s="12" t="s">
        <v>1813</v>
      </c>
      <c r="E34" s="12" t="s">
        <v>1814</v>
      </c>
      <c r="F34" s="12" t="s">
        <v>1815</v>
      </c>
      <c r="G34" s="12" t="s">
        <v>1816</v>
      </c>
      <c r="H34" s="7" t="s">
        <v>3367</v>
      </c>
      <c r="I34" s="7" t="s">
        <v>3367</v>
      </c>
      <c r="J34" s="5">
        <v>28</v>
      </c>
      <c r="K34" s="5">
        <f t="shared" si="0"/>
        <v>35</v>
      </c>
      <c r="L34" s="5" t="str">
        <f t="shared" si="1"/>
        <v>B1</v>
      </c>
    </row>
    <row r="35" spans="1:12" x14ac:dyDescent="0.55000000000000004">
      <c r="A35" s="10">
        <v>31</v>
      </c>
      <c r="B35" s="12" t="s">
        <v>1701</v>
      </c>
      <c r="C35" s="12" t="s">
        <v>43</v>
      </c>
      <c r="D35" s="12" t="s">
        <v>270</v>
      </c>
      <c r="E35" s="12" t="s">
        <v>271</v>
      </c>
      <c r="F35" s="12" t="s">
        <v>1817</v>
      </c>
      <c r="G35" s="12" t="s">
        <v>1818</v>
      </c>
      <c r="H35" s="7" t="s">
        <v>3367</v>
      </c>
      <c r="I35" s="7" t="s">
        <v>3366</v>
      </c>
      <c r="J35" s="5" t="s">
        <v>3531</v>
      </c>
      <c r="K35" s="5" t="s">
        <v>3531</v>
      </c>
      <c r="L35" s="5" t="str">
        <f t="shared" si="1"/>
        <v/>
      </c>
    </row>
    <row r="36" spans="1:12" x14ac:dyDescent="0.55000000000000004">
      <c r="A36" s="10">
        <v>32</v>
      </c>
      <c r="B36" s="12" t="s">
        <v>1702</v>
      </c>
      <c r="C36" s="12" t="s">
        <v>43</v>
      </c>
      <c r="D36" s="12" t="s">
        <v>1819</v>
      </c>
      <c r="E36" s="12" t="s">
        <v>1820</v>
      </c>
      <c r="F36" s="12" t="s">
        <v>1821</v>
      </c>
      <c r="G36" s="12" t="s">
        <v>1822</v>
      </c>
      <c r="H36" s="7" t="s">
        <v>3367</v>
      </c>
      <c r="I36" s="7" t="s">
        <v>3367</v>
      </c>
      <c r="J36" s="5">
        <v>26</v>
      </c>
      <c r="K36" s="5">
        <f t="shared" si="0"/>
        <v>32.5</v>
      </c>
      <c r="L36" s="5" t="str">
        <f t="shared" si="1"/>
        <v>B1</v>
      </c>
    </row>
    <row r="37" spans="1:12" x14ac:dyDescent="0.55000000000000004">
      <c r="A37" s="33" t="s">
        <v>8</v>
      </c>
      <c r="B37" s="34"/>
      <c r="C37" s="34"/>
      <c r="D37" s="34"/>
      <c r="E37" s="34"/>
      <c r="F37" s="34"/>
      <c r="G37" s="35"/>
      <c r="H37" s="22">
        <v>31</v>
      </c>
      <c r="I37" s="26">
        <v>23</v>
      </c>
      <c r="J37" s="4">
        <f>AVERAGE(J5:J36)</f>
        <v>27.608695652173914</v>
      </c>
      <c r="K37" s="4">
        <v>34.51</v>
      </c>
      <c r="L37" s="4" t="str">
        <f t="shared" si="1"/>
        <v>B1</v>
      </c>
    </row>
    <row r="38" spans="1:12" hidden="1" x14ac:dyDescent="0.55000000000000004">
      <c r="A38" s="30" t="s">
        <v>4</v>
      </c>
      <c r="B38" s="30"/>
      <c r="C38" s="30"/>
      <c r="D38" s="30"/>
      <c r="E38" s="30"/>
      <c r="F38" s="30"/>
      <c r="G38" s="30"/>
      <c r="H38" s="30"/>
      <c r="I38" s="24"/>
      <c r="J38" s="4">
        <f>J37/H37</f>
        <v>0.89060308555399725</v>
      </c>
      <c r="K38" s="4">
        <f>AVERAGE(K5:K36)</f>
        <v>34.510869565217391</v>
      </c>
      <c r="L38" s="4"/>
    </row>
  </sheetData>
  <mergeCells count="5">
    <mergeCell ref="A1:L1"/>
    <mergeCell ref="A2:L2"/>
    <mergeCell ref="A3:L3"/>
    <mergeCell ref="A38:H38"/>
    <mergeCell ref="A37:G37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95B0F-D60D-4532-92AF-6826E2566F70}">
  <dimension ref="A1:L37"/>
  <sheetViews>
    <sheetView topLeftCell="A25" workbookViewId="0">
      <selection activeCell="M36" sqref="M36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3.25" style="1" customWidth="1"/>
    <col min="7" max="7" width="13.5" style="1" bestFit="1" customWidth="1"/>
    <col min="8" max="8" width="12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55000000000000004">
      <c r="A2" s="32" t="s">
        <v>1969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55000000000000004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55000000000000004">
      <c r="A4" s="22" t="s">
        <v>0</v>
      </c>
      <c r="B4" s="22" t="s">
        <v>1</v>
      </c>
      <c r="C4" s="22" t="s">
        <v>44</v>
      </c>
      <c r="D4" s="22" t="s">
        <v>112</v>
      </c>
      <c r="E4" s="22" t="s">
        <v>111</v>
      </c>
      <c r="F4" s="22" t="s">
        <v>113</v>
      </c>
      <c r="G4" s="22" t="s">
        <v>114</v>
      </c>
      <c r="H4" s="22" t="s">
        <v>181</v>
      </c>
      <c r="I4" s="26" t="s">
        <v>3530</v>
      </c>
      <c r="J4" s="4" t="s">
        <v>6</v>
      </c>
      <c r="K4" s="4" t="s">
        <v>5</v>
      </c>
      <c r="L4" s="4" t="s">
        <v>7</v>
      </c>
    </row>
    <row r="5" spans="1:12" x14ac:dyDescent="0.55000000000000004">
      <c r="A5" s="10">
        <v>1</v>
      </c>
      <c r="B5" s="12" t="s">
        <v>1823</v>
      </c>
      <c r="C5" s="12" t="s">
        <v>42</v>
      </c>
      <c r="D5" s="12" t="s">
        <v>1854</v>
      </c>
      <c r="E5" s="12" t="s">
        <v>1855</v>
      </c>
      <c r="F5" s="12" t="s">
        <v>1856</v>
      </c>
      <c r="G5" s="12" t="s">
        <v>1857</v>
      </c>
      <c r="H5" s="7" t="s">
        <v>3367</v>
      </c>
      <c r="I5" s="7" t="s">
        <v>3367</v>
      </c>
      <c r="J5" s="5">
        <v>34</v>
      </c>
      <c r="K5" s="5">
        <f>J5/80*100</f>
        <v>42.5</v>
      </c>
      <c r="L5" s="5" t="str">
        <f>IF(J5&gt;75,"",IF(J5&gt;58,"C1",IF(J5&gt;39,"B2",IF(J5&gt;24,"B1",IF(J5&gt;11,"A2",IF(J5&gt;1,"A1"))))))</f>
        <v>B1</v>
      </c>
    </row>
    <row r="6" spans="1:12" x14ac:dyDescent="0.55000000000000004">
      <c r="A6" s="10">
        <v>2</v>
      </c>
      <c r="B6" s="12" t="s">
        <v>1824</v>
      </c>
      <c r="C6" s="12" t="s">
        <v>42</v>
      </c>
      <c r="D6" s="12" t="s">
        <v>1858</v>
      </c>
      <c r="E6" s="12" t="s">
        <v>1859</v>
      </c>
      <c r="F6" s="12" t="s">
        <v>1860</v>
      </c>
      <c r="G6" s="12" t="s">
        <v>1861</v>
      </c>
      <c r="H6" s="7" t="s">
        <v>3367</v>
      </c>
      <c r="I6" s="7" t="s">
        <v>3367</v>
      </c>
      <c r="J6" s="5">
        <v>20</v>
      </c>
      <c r="K6" s="5">
        <f t="shared" ref="K6:K35" si="0">J6/80*100</f>
        <v>25</v>
      </c>
      <c r="L6" s="5" t="str">
        <f t="shared" ref="L6:L37" si="1">IF(J6&gt;75,"",IF(J6&gt;58,"C1",IF(J6&gt;39,"B2",IF(J6&gt;24,"B1",IF(J6&gt;11,"A2",IF(J6&gt;1,"A1"))))))</f>
        <v>A2</v>
      </c>
    </row>
    <row r="7" spans="1:12" s="21" customFormat="1" x14ac:dyDescent="0.2">
      <c r="A7" s="20">
        <v>3</v>
      </c>
      <c r="B7" s="19" t="s">
        <v>1825</v>
      </c>
      <c r="C7" s="19" t="s">
        <v>42</v>
      </c>
      <c r="D7" s="19" t="s">
        <v>1862</v>
      </c>
      <c r="E7" s="19" t="s">
        <v>1863</v>
      </c>
      <c r="F7" s="19" t="s">
        <v>1864</v>
      </c>
      <c r="G7" s="19" t="s">
        <v>1865</v>
      </c>
      <c r="H7" s="7" t="s">
        <v>3367</v>
      </c>
      <c r="I7" s="7" t="s">
        <v>3367</v>
      </c>
      <c r="J7" s="5">
        <v>43</v>
      </c>
      <c r="K7" s="5">
        <f t="shared" si="0"/>
        <v>53.75</v>
      </c>
      <c r="L7" s="5" t="str">
        <f t="shared" si="1"/>
        <v>B2</v>
      </c>
    </row>
    <row r="8" spans="1:12" x14ac:dyDescent="0.55000000000000004">
      <c r="A8" s="10">
        <v>4</v>
      </c>
      <c r="B8" s="12" t="s">
        <v>1826</v>
      </c>
      <c r="C8" s="12" t="s">
        <v>42</v>
      </c>
      <c r="D8" s="12" t="s">
        <v>1274</v>
      </c>
      <c r="E8" s="12" t="s">
        <v>1275</v>
      </c>
      <c r="F8" s="12" t="s">
        <v>1866</v>
      </c>
      <c r="G8" s="12" t="s">
        <v>1867</v>
      </c>
      <c r="H8" s="27" t="s">
        <v>3369</v>
      </c>
      <c r="I8" s="7" t="s">
        <v>3366</v>
      </c>
      <c r="J8" s="5" t="s">
        <v>3531</v>
      </c>
      <c r="K8" s="5" t="s">
        <v>3531</v>
      </c>
      <c r="L8" s="5" t="str">
        <f t="shared" si="1"/>
        <v/>
      </c>
    </row>
    <row r="9" spans="1:12" x14ac:dyDescent="0.55000000000000004">
      <c r="A9" s="10">
        <v>5</v>
      </c>
      <c r="B9" s="12" t="s">
        <v>1827</v>
      </c>
      <c r="C9" s="12" t="s">
        <v>42</v>
      </c>
      <c r="D9" s="12" t="s">
        <v>1868</v>
      </c>
      <c r="E9" s="12" t="s">
        <v>1869</v>
      </c>
      <c r="F9" s="12" t="s">
        <v>1870</v>
      </c>
      <c r="G9" s="12" t="s">
        <v>1871</v>
      </c>
      <c r="H9" s="7" t="s">
        <v>3367</v>
      </c>
      <c r="I9" s="7" t="s">
        <v>3367</v>
      </c>
      <c r="J9" s="5">
        <v>21</v>
      </c>
      <c r="K9" s="5">
        <f t="shared" si="0"/>
        <v>26.25</v>
      </c>
      <c r="L9" s="5" t="str">
        <f t="shared" si="1"/>
        <v>A2</v>
      </c>
    </row>
    <row r="10" spans="1:12" x14ac:dyDescent="0.55000000000000004">
      <c r="A10" s="10">
        <v>6</v>
      </c>
      <c r="B10" s="12" t="s">
        <v>1828</v>
      </c>
      <c r="C10" s="12" t="s">
        <v>42</v>
      </c>
      <c r="D10" s="12" t="s">
        <v>1872</v>
      </c>
      <c r="E10" s="12" t="s">
        <v>1873</v>
      </c>
      <c r="F10" s="12" t="s">
        <v>1874</v>
      </c>
      <c r="G10" s="12" t="s">
        <v>1875</v>
      </c>
      <c r="H10" s="7" t="s">
        <v>3367</v>
      </c>
      <c r="I10" s="7" t="s">
        <v>3367</v>
      </c>
      <c r="J10" s="5">
        <v>23</v>
      </c>
      <c r="K10" s="5">
        <f t="shared" si="0"/>
        <v>28.749999999999996</v>
      </c>
      <c r="L10" s="5" t="str">
        <f t="shared" si="1"/>
        <v>A2</v>
      </c>
    </row>
    <row r="11" spans="1:12" s="21" customFormat="1" x14ac:dyDescent="0.2">
      <c r="A11" s="20">
        <v>7</v>
      </c>
      <c r="B11" s="19" t="s">
        <v>1829</v>
      </c>
      <c r="C11" s="19" t="s">
        <v>42</v>
      </c>
      <c r="D11" s="19" t="s">
        <v>1876</v>
      </c>
      <c r="E11" s="19" t="s">
        <v>1877</v>
      </c>
      <c r="F11" s="19" t="s">
        <v>1878</v>
      </c>
      <c r="G11" s="19" t="s">
        <v>1879</v>
      </c>
      <c r="H11" s="7" t="s">
        <v>3367</v>
      </c>
      <c r="I11" s="7" t="s">
        <v>3367</v>
      </c>
      <c r="J11" s="5">
        <v>26</v>
      </c>
      <c r="K11" s="5">
        <f t="shared" si="0"/>
        <v>32.5</v>
      </c>
      <c r="L11" s="5" t="str">
        <f t="shared" si="1"/>
        <v>B1</v>
      </c>
    </row>
    <row r="12" spans="1:12" x14ac:dyDescent="0.55000000000000004">
      <c r="A12" s="10">
        <v>8</v>
      </c>
      <c r="B12" s="12" t="s">
        <v>1830</v>
      </c>
      <c r="C12" s="12" t="s">
        <v>42</v>
      </c>
      <c r="D12" s="12" t="s">
        <v>1880</v>
      </c>
      <c r="E12" s="12" t="s">
        <v>1881</v>
      </c>
      <c r="F12" s="12" t="s">
        <v>1882</v>
      </c>
      <c r="G12" s="12" t="s">
        <v>1883</v>
      </c>
      <c r="H12" s="7" t="s">
        <v>3366</v>
      </c>
      <c r="I12" s="7" t="s">
        <v>3366</v>
      </c>
      <c r="J12" s="5" t="s">
        <v>3531</v>
      </c>
      <c r="K12" s="5" t="s">
        <v>3531</v>
      </c>
      <c r="L12" s="5" t="str">
        <f t="shared" si="1"/>
        <v/>
      </c>
    </row>
    <row r="13" spans="1:12" x14ac:dyDescent="0.55000000000000004">
      <c r="A13" s="10">
        <v>9</v>
      </c>
      <c r="B13" s="12" t="s">
        <v>1831</v>
      </c>
      <c r="C13" s="12" t="s">
        <v>43</v>
      </c>
      <c r="D13" s="12" t="s">
        <v>1022</v>
      </c>
      <c r="E13" s="12" t="s">
        <v>1884</v>
      </c>
      <c r="F13" s="12" t="s">
        <v>1885</v>
      </c>
      <c r="G13" s="12" t="s">
        <v>1886</v>
      </c>
      <c r="H13" s="7" t="s">
        <v>3367</v>
      </c>
      <c r="I13" s="7" t="s">
        <v>3367</v>
      </c>
      <c r="J13" s="5">
        <v>33</v>
      </c>
      <c r="K13" s="5">
        <f t="shared" si="0"/>
        <v>41.25</v>
      </c>
      <c r="L13" s="5" t="str">
        <f t="shared" si="1"/>
        <v>B1</v>
      </c>
    </row>
    <row r="14" spans="1:12" x14ac:dyDescent="0.55000000000000004">
      <c r="A14" s="10">
        <v>10</v>
      </c>
      <c r="B14" s="12" t="s">
        <v>1832</v>
      </c>
      <c r="C14" s="12" t="s">
        <v>43</v>
      </c>
      <c r="D14" s="12" t="s">
        <v>1887</v>
      </c>
      <c r="E14" s="12" t="s">
        <v>1888</v>
      </c>
      <c r="F14" s="12" t="s">
        <v>1889</v>
      </c>
      <c r="G14" s="12" t="s">
        <v>1890</v>
      </c>
      <c r="H14" s="7" t="s">
        <v>3367</v>
      </c>
      <c r="I14" s="7" t="s">
        <v>3367</v>
      </c>
      <c r="J14" s="5">
        <v>19</v>
      </c>
      <c r="K14" s="5">
        <f t="shared" si="0"/>
        <v>23.75</v>
      </c>
      <c r="L14" s="5" t="str">
        <f t="shared" si="1"/>
        <v>A2</v>
      </c>
    </row>
    <row r="15" spans="1:12" x14ac:dyDescent="0.55000000000000004">
      <c r="A15" s="10">
        <v>11</v>
      </c>
      <c r="B15" s="12" t="s">
        <v>1833</v>
      </c>
      <c r="C15" s="12" t="s">
        <v>43</v>
      </c>
      <c r="D15" s="12" t="s">
        <v>1891</v>
      </c>
      <c r="E15" s="12" t="s">
        <v>1892</v>
      </c>
      <c r="F15" s="12" t="s">
        <v>1893</v>
      </c>
      <c r="G15" s="12" t="s">
        <v>1894</v>
      </c>
      <c r="H15" s="7" t="s">
        <v>3367</v>
      </c>
      <c r="I15" s="7" t="s">
        <v>3367</v>
      </c>
      <c r="J15" s="5">
        <v>24</v>
      </c>
      <c r="K15" s="5">
        <f t="shared" si="0"/>
        <v>30</v>
      </c>
      <c r="L15" s="5" t="str">
        <f t="shared" si="1"/>
        <v>A2</v>
      </c>
    </row>
    <row r="16" spans="1:12" x14ac:dyDescent="0.55000000000000004">
      <c r="A16" s="10">
        <v>12</v>
      </c>
      <c r="B16" s="12" t="s">
        <v>1834</v>
      </c>
      <c r="C16" s="12" t="s">
        <v>43</v>
      </c>
      <c r="D16" s="12" t="s">
        <v>1895</v>
      </c>
      <c r="E16" s="12" t="s">
        <v>1896</v>
      </c>
      <c r="F16" s="12" t="s">
        <v>1897</v>
      </c>
      <c r="G16" s="12" t="s">
        <v>1898</v>
      </c>
      <c r="H16" s="7" t="s">
        <v>3367</v>
      </c>
      <c r="I16" s="7" t="s">
        <v>3367</v>
      </c>
      <c r="J16" s="5">
        <v>20</v>
      </c>
      <c r="K16" s="5">
        <f t="shared" si="0"/>
        <v>25</v>
      </c>
      <c r="L16" s="5" t="str">
        <f t="shared" si="1"/>
        <v>A2</v>
      </c>
    </row>
    <row r="17" spans="1:12" x14ac:dyDescent="0.55000000000000004">
      <c r="A17" s="10">
        <v>13</v>
      </c>
      <c r="B17" s="12" t="s">
        <v>1835</v>
      </c>
      <c r="C17" s="12" t="s">
        <v>43</v>
      </c>
      <c r="D17" s="12" t="s">
        <v>1899</v>
      </c>
      <c r="E17" s="12" t="s">
        <v>1900</v>
      </c>
      <c r="F17" s="12" t="s">
        <v>1901</v>
      </c>
      <c r="G17" s="12" t="s">
        <v>1902</v>
      </c>
      <c r="H17" s="7" t="s">
        <v>3367</v>
      </c>
      <c r="I17" s="7" t="s">
        <v>3367</v>
      </c>
      <c r="J17" s="5">
        <v>24</v>
      </c>
      <c r="K17" s="5">
        <f t="shared" si="0"/>
        <v>30</v>
      </c>
      <c r="L17" s="5" t="str">
        <f t="shared" si="1"/>
        <v>A2</v>
      </c>
    </row>
    <row r="18" spans="1:12" x14ac:dyDescent="0.55000000000000004">
      <c r="A18" s="10">
        <v>14</v>
      </c>
      <c r="B18" s="12" t="s">
        <v>1836</v>
      </c>
      <c r="C18" s="12" t="s">
        <v>43</v>
      </c>
      <c r="D18" s="12" t="s">
        <v>1036</v>
      </c>
      <c r="E18" s="12" t="s">
        <v>1037</v>
      </c>
      <c r="F18" s="12" t="s">
        <v>1903</v>
      </c>
      <c r="G18" s="12" t="s">
        <v>1904</v>
      </c>
      <c r="H18" s="7" t="s">
        <v>3367</v>
      </c>
      <c r="I18" s="7" t="s">
        <v>3367</v>
      </c>
      <c r="J18" s="5">
        <v>28</v>
      </c>
      <c r="K18" s="5">
        <f t="shared" si="0"/>
        <v>35</v>
      </c>
      <c r="L18" s="5" t="str">
        <f t="shared" si="1"/>
        <v>B1</v>
      </c>
    </row>
    <row r="19" spans="1:12" x14ac:dyDescent="0.55000000000000004">
      <c r="A19" s="10">
        <v>15</v>
      </c>
      <c r="B19" s="12" t="s">
        <v>1837</v>
      </c>
      <c r="C19" s="12" t="s">
        <v>43</v>
      </c>
      <c r="D19" s="12" t="s">
        <v>1905</v>
      </c>
      <c r="E19" s="12" t="s">
        <v>1906</v>
      </c>
      <c r="F19" s="12" t="s">
        <v>1907</v>
      </c>
      <c r="G19" s="12" t="s">
        <v>1908</v>
      </c>
      <c r="H19" s="7" t="s">
        <v>3367</v>
      </c>
      <c r="I19" s="7" t="s">
        <v>3367</v>
      </c>
      <c r="J19" s="5">
        <v>21</v>
      </c>
      <c r="K19" s="5">
        <f t="shared" si="0"/>
        <v>26.25</v>
      </c>
      <c r="L19" s="5" t="str">
        <f t="shared" si="1"/>
        <v>A2</v>
      </c>
    </row>
    <row r="20" spans="1:12" x14ac:dyDescent="0.55000000000000004">
      <c r="A20" s="10">
        <v>16</v>
      </c>
      <c r="B20" s="12" t="s">
        <v>1838</v>
      </c>
      <c r="C20" s="12" t="s">
        <v>43</v>
      </c>
      <c r="D20" s="12" t="s">
        <v>1909</v>
      </c>
      <c r="E20" s="12" t="s">
        <v>1910</v>
      </c>
      <c r="F20" s="12" t="s">
        <v>1911</v>
      </c>
      <c r="G20" s="12" t="s">
        <v>1912</v>
      </c>
      <c r="H20" s="7" t="s">
        <v>3367</v>
      </c>
      <c r="I20" s="7" t="s">
        <v>3367</v>
      </c>
      <c r="J20" s="5">
        <v>28</v>
      </c>
      <c r="K20" s="5">
        <f t="shared" si="0"/>
        <v>35</v>
      </c>
      <c r="L20" s="5" t="str">
        <f t="shared" si="1"/>
        <v>B1</v>
      </c>
    </row>
    <row r="21" spans="1:12" x14ac:dyDescent="0.55000000000000004">
      <c r="A21" s="10">
        <v>17</v>
      </c>
      <c r="B21" s="12" t="s">
        <v>1839</v>
      </c>
      <c r="C21" s="12" t="s">
        <v>43</v>
      </c>
      <c r="D21" s="12" t="s">
        <v>1913</v>
      </c>
      <c r="E21" s="12" t="s">
        <v>1914</v>
      </c>
      <c r="F21" s="12" t="s">
        <v>1915</v>
      </c>
      <c r="G21" s="12" t="s">
        <v>1916</v>
      </c>
      <c r="H21" s="7" t="s">
        <v>3367</v>
      </c>
      <c r="I21" s="7" t="s">
        <v>3367</v>
      </c>
      <c r="J21" s="5">
        <v>28</v>
      </c>
      <c r="K21" s="5">
        <f t="shared" si="0"/>
        <v>35</v>
      </c>
      <c r="L21" s="5" t="str">
        <f t="shared" si="1"/>
        <v>B1</v>
      </c>
    </row>
    <row r="22" spans="1:12" x14ac:dyDescent="0.55000000000000004">
      <c r="A22" s="10">
        <v>18</v>
      </c>
      <c r="B22" s="12" t="s">
        <v>1840</v>
      </c>
      <c r="C22" s="12" t="s">
        <v>43</v>
      </c>
      <c r="D22" s="12" t="s">
        <v>1917</v>
      </c>
      <c r="E22" s="12" t="s">
        <v>1918</v>
      </c>
      <c r="F22" s="12" t="s">
        <v>1919</v>
      </c>
      <c r="G22" s="12" t="s">
        <v>1920</v>
      </c>
      <c r="H22" s="7" t="s">
        <v>3367</v>
      </c>
      <c r="I22" s="7" t="s">
        <v>3367</v>
      </c>
      <c r="J22" s="5">
        <v>22</v>
      </c>
      <c r="K22" s="5">
        <f t="shared" si="0"/>
        <v>27.500000000000004</v>
      </c>
      <c r="L22" s="5" t="str">
        <f t="shared" si="1"/>
        <v>A2</v>
      </c>
    </row>
    <row r="23" spans="1:12" x14ac:dyDescent="0.55000000000000004">
      <c r="A23" s="10">
        <v>19</v>
      </c>
      <c r="B23" s="12" t="s">
        <v>1841</v>
      </c>
      <c r="C23" s="12" t="s">
        <v>43</v>
      </c>
      <c r="D23" s="12" t="s">
        <v>1921</v>
      </c>
      <c r="E23" s="12" t="s">
        <v>1922</v>
      </c>
      <c r="F23" s="12" t="s">
        <v>1923</v>
      </c>
      <c r="G23" s="12" t="s">
        <v>1924</v>
      </c>
      <c r="H23" s="7" t="s">
        <v>3367</v>
      </c>
      <c r="I23" s="7" t="s">
        <v>3367</v>
      </c>
      <c r="J23" s="5">
        <v>22</v>
      </c>
      <c r="K23" s="5">
        <f t="shared" si="0"/>
        <v>27.500000000000004</v>
      </c>
      <c r="L23" s="5" t="str">
        <f t="shared" si="1"/>
        <v>A2</v>
      </c>
    </row>
    <row r="24" spans="1:12" x14ac:dyDescent="0.55000000000000004">
      <c r="A24" s="10">
        <v>20</v>
      </c>
      <c r="B24" s="12" t="s">
        <v>1842</v>
      </c>
      <c r="C24" s="12" t="s">
        <v>43</v>
      </c>
      <c r="D24" s="12" t="s">
        <v>1925</v>
      </c>
      <c r="E24" s="12" t="s">
        <v>1926</v>
      </c>
      <c r="F24" s="12" t="s">
        <v>1927</v>
      </c>
      <c r="G24" s="12" t="s">
        <v>1928</v>
      </c>
      <c r="H24" s="7" t="s">
        <v>3367</v>
      </c>
      <c r="I24" s="7" t="s">
        <v>3366</v>
      </c>
      <c r="J24" s="5" t="s">
        <v>3531</v>
      </c>
      <c r="K24" s="5" t="s">
        <v>3531</v>
      </c>
      <c r="L24" s="5" t="str">
        <f t="shared" si="1"/>
        <v/>
      </c>
    </row>
    <row r="25" spans="1:12" x14ac:dyDescent="0.55000000000000004">
      <c r="A25" s="10">
        <v>21</v>
      </c>
      <c r="B25" s="12" t="s">
        <v>1843</v>
      </c>
      <c r="C25" s="12" t="s">
        <v>43</v>
      </c>
      <c r="D25" s="12" t="s">
        <v>759</v>
      </c>
      <c r="E25" s="12" t="s">
        <v>760</v>
      </c>
      <c r="F25" s="12" t="s">
        <v>1929</v>
      </c>
      <c r="G25" s="12" t="s">
        <v>1930</v>
      </c>
      <c r="H25" s="7" t="s">
        <v>3367</v>
      </c>
      <c r="I25" s="7" t="s">
        <v>3367</v>
      </c>
      <c r="J25" s="5">
        <v>33</v>
      </c>
      <c r="K25" s="5">
        <f t="shared" si="0"/>
        <v>41.25</v>
      </c>
      <c r="L25" s="5" t="str">
        <f t="shared" si="1"/>
        <v>B1</v>
      </c>
    </row>
    <row r="26" spans="1:12" s="21" customFormat="1" x14ac:dyDescent="0.2">
      <c r="A26" s="20">
        <v>22</v>
      </c>
      <c r="B26" s="19" t="s">
        <v>1844</v>
      </c>
      <c r="C26" s="19" t="s">
        <v>43</v>
      </c>
      <c r="D26" s="19" t="s">
        <v>1931</v>
      </c>
      <c r="E26" s="19" t="s">
        <v>1932</v>
      </c>
      <c r="F26" s="19" t="s">
        <v>1933</v>
      </c>
      <c r="G26" s="19" t="s">
        <v>1934</v>
      </c>
      <c r="H26" s="7" t="s">
        <v>3367</v>
      </c>
      <c r="I26" s="7" t="s">
        <v>3367</v>
      </c>
      <c r="J26" s="5">
        <v>31</v>
      </c>
      <c r="K26" s="5">
        <f t="shared" si="0"/>
        <v>38.75</v>
      </c>
      <c r="L26" s="5" t="str">
        <f t="shared" si="1"/>
        <v>B1</v>
      </c>
    </row>
    <row r="27" spans="1:12" x14ac:dyDescent="0.55000000000000004">
      <c r="A27" s="10">
        <v>23</v>
      </c>
      <c r="B27" s="12" t="s">
        <v>1845</v>
      </c>
      <c r="C27" s="12" t="s">
        <v>43</v>
      </c>
      <c r="D27" s="12" t="s">
        <v>1935</v>
      </c>
      <c r="E27" s="12" t="s">
        <v>1936</v>
      </c>
      <c r="F27" s="12" t="s">
        <v>1937</v>
      </c>
      <c r="G27" s="12" t="s">
        <v>1938</v>
      </c>
      <c r="H27" s="7" t="s">
        <v>3367</v>
      </c>
      <c r="I27" s="7" t="s">
        <v>3367</v>
      </c>
      <c r="J27" s="5">
        <v>32</v>
      </c>
      <c r="K27" s="5">
        <f t="shared" si="0"/>
        <v>40</v>
      </c>
      <c r="L27" s="5" t="str">
        <f t="shared" si="1"/>
        <v>B1</v>
      </c>
    </row>
    <row r="28" spans="1:12" x14ac:dyDescent="0.55000000000000004">
      <c r="A28" s="10">
        <v>24</v>
      </c>
      <c r="B28" s="12" t="s">
        <v>1846</v>
      </c>
      <c r="C28" s="12" t="s">
        <v>43</v>
      </c>
      <c r="D28" s="12" t="s">
        <v>1939</v>
      </c>
      <c r="E28" s="12" t="s">
        <v>1940</v>
      </c>
      <c r="F28" s="12" t="s">
        <v>1941</v>
      </c>
      <c r="G28" s="12" t="s">
        <v>1942</v>
      </c>
      <c r="H28" s="7" t="s">
        <v>3367</v>
      </c>
      <c r="I28" s="7" t="s">
        <v>3367</v>
      </c>
      <c r="J28" s="5">
        <v>28</v>
      </c>
      <c r="K28" s="5">
        <f t="shared" si="0"/>
        <v>35</v>
      </c>
      <c r="L28" s="5" t="str">
        <f t="shared" si="1"/>
        <v>B1</v>
      </c>
    </row>
    <row r="29" spans="1:12" x14ac:dyDescent="0.55000000000000004">
      <c r="A29" s="10">
        <v>25</v>
      </c>
      <c r="B29" s="12" t="s">
        <v>1847</v>
      </c>
      <c r="C29" s="12" t="s">
        <v>43</v>
      </c>
      <c r="D29" s="12" t="s">
        <v>1943</v>
      </c>
      <c r="E29" s="12" t="s">
        <v>1944</v>
      </c>
      <c r="F29" s="12" t="s">
        <v>1945</v>
      </c>
      <c r="G29" s="12" t="s">
        <v>1946</v>
      </c>
      <c r="H29" s="7" t="s">
        <v>3367</v>
      </c>
      <c r="I29" s="7" t="s">
        <v>3367</v>
      </c>
      <c r="J29" s="5">
        <v>36</v>
      </c>
      <c r="K29" s="5">
        <f t="shared" si="0"/>
        <v>45</v>
      </c>
      <c r="L29" s="5" t="str">
        <f t="shared" si="1"/>
        <v>B1</v>
      </c>
    </row>
    <row r="30" spans="1:12" x14ac:dyDescent="0.55000000000000004">
      <c r="A30" s="10">
        <v>26</v>
      </c>
      <c r="B30" s="12" t="s">
        <v>1848</v>
      </c>
      <c r="C30" s="12" t="s">
        <v>43</v>
      </c>
      <c r="D30" s="12" t="s">
        <v>1947</v>
      </c>
      <c r="E30" s="12" t="s">
        <v>1948</v>
      </c>
      <c r="F30" s="12" t="s">
        <v>628</v>
      </c>
      <c r="G30" s="12" t="s">
        <v>629</v>
      </c>
      <c r="H30" s="7" t="s">
        <v>3367</v>
      </c>
      <c r="I30" s="7" t="s">
        <v>3367</v>
      </c>
      <c r="J30" s="5">
        <v>38</v>
      </c>
      <c r="K30" s="5">
        <f t="shared" si="0"/>
        <v>47.5</v>
      </c>
      <c r="L30" s="5" t="str">
        <f t="shared" si="1"/>
        <v>B1</v>
      </c>
    </row>
    <row r="31" spans="1:12" x14ac:dyDescent="0.55000000000000004">
      <c r="A31" s="10">
        <v>27</v>
      </c>
      <c r="B31" s="12" t="s">
        <v>1849</v>
      </c>
      <c r="C31" s="12" t="s">
        <v>43</v>
      </c>
      <c r="D31" s="12" t="s">
        <v>1949</v>
      </c>
      <c r="E31" s="12" t="s">
        <v>1950</v>
      </c>
      <c r="F31" s="12" t="s">
        <v>1951</v>
      </c>
      <c r="G31" s="12" t="s">
        <v>1952</v>
      </c>
      <c r="H31" s="7" t="s">
        <v>3367</v>
      </c>
      <c r="I31" s="7" t="s">
        <v>3367</v>
      </c>
      <c r="J31" s="5">
        <v>24</v>
      </c>
      <c r="K31" s="5">
        <f t="shared" si="0"/>
        <v>30</v>
      </c>
      <c r="L31" s="5" t="str">
        <f t="shared" si="1"/>
        <v>A2</v>
      </c>
    </row>
    <row r="32" spans="1:12" x14ac:dyDescent="0.55000000000000004">
      <c r="A32" s="10">
        <v>28</v>
      </c>
      <c r="B32" s="12" t="s">
        <v>1850</v>
      </c>
      <c r="C32" s="12" t="s">
        <v>43</v>
      </c>
      <c r="D32" s="12" t="s">
        <v>1953</v>
      </c>
      <c r="E32" s="12" t="s">
        <v>1954</v>
      </c>
      <c r="F32" s="12" t="s">
        <v>1955</v>
      </c>
      <c r="G32" s="12" t="s">
        <v>1956</v>
      </c>
      <c r="H32" s="7" t="s">
        <v>3367</v>
      </c>
      <c r="I32" s="7" t="s">
        <v>3367</v>
      </c>
      <c r="J32" s="5">
        <v>36</v>
      </c>
      <c r="K32" s="5">
        <f t="shared" si="0"/>
        <v>45</v>
      </c>
      <c r="L32" s="5" t="str">
        <f t="shared" si="1"/>
        <v>B1</v>
      </c>
    </row>
    <row r="33" spans="1:12" x14ac:dyDescent="0.55000000000000004">
      <c r="A33" s="10">
        <v>29</v>
      </c>
      <c r="B33" s="12" t="s">
        <v>1851</v>
      </c>
      <c r="C33" s="12" t="s">
        <v>43</v>
      </c>
      <c r="D33" s="12" t="s">
        <v>1957</v>
      </c>
      <c r="E33" s="12" t="s">
        <v>1958</v>
      </c>
      <c r="F33" s="12" t="s">
        <v>1959</v>
      </c>
      <c r="G33" s="12" t="s">
        <v>1960</v>
      </c>
      <c r="H33" s="7" t="s">
        <v>3367</v>
      </c>
      <c r="I33" s="7" t="s">
        <v>3367</v>
      </c>
      <c r="J33" s="5">
        <v>55</v>
      </c>
      <c r="K33" s="5">
        <f t="shared" si="0"/>
        <v>68.75</v>
      </c>
      <c r="L33" s="5" t="str">
        <f t="shared" si="1"/>
        <v>B2</v>
      </c>
    </row>
    <row r="34" spans="1:12" s="21" customFormat="1" x14ac:dyDescent="0.2">
      <c r="A34" s="20">
        <v>30</v>
      </c>
      <c r="B34" s="19" t="s">
        <v>1852</v>
      </c>
      <c r="C34" s="19" t="s">
        <v>43</v>
      </c>
      <c r="D34" s="19" t="s">
        <v>1961</v>
      </c>
      <c r="E34" s="19" t="s">
        <v>1962</v>
      </c>
      <c r="F34" s="19" t="s">
        <v>1963</v>
      </c>
      <c r="G34" s="19" t="s">
        <v>1964</v>
      </c>
      <c r="H34" s="7" t="s">
        <v>3367</v>
      </c>
      <c r="I34" s="7" t="s">
        <v>3367</v>
      </c>
      <c r="J34" s="5" t="s">
        <v>3532</v>
      </c>
      <c r="K34" s="5" t="s">
        <v>3533</v>
      </c>
      <c r="L34" s="5" t="str">
        <f t="shared" si="1"/>
        <v/>
      </c>
    </row>
    <row r="35" spans="1:12" x14ac:dyDescent="0.55000000000000004">
      <c r="A35" s="10">
        <v>31</v>
      </c>
      <c r="B35" s="12" t="s">
        <v>1853</v>
      </c>
      <c r="C35" s="12" t="s">
        <v>43</v>
      </c>
      <c r="D35" s="12" t="s">
        <v>1965</v>
      </c>
      <c r="E35" s="12" t="s">
        <v>1966</v>
      </c>
      <c r="F35" s="12" t="s">
        <v>1967</v>
      </c>
      <c r="G35" s="12" t="s">
        <v>1968</v>
      </c>
      <c r="H35" s="7" t="s">
        <v>3367</v>
      </c>
      <c r="I35" s="7" t="s">
        <v>3367</v>
      </c>
      <c r="J35" s="5">
        <v>37</v>
      </c>
      <c r="K35" s="5">
        <f t="shared" si="0"/>
        <v>46.25</v>
      </c>
      <c r="L35" s="5" t="str">
        <f t="shared" si="1"/>
        <v>B1</v>
      </c>
    </row>
    <row r="36" spans="1:12" x14ac:dyDescent="0.55000000000000004">
      <c r="A36" s="33" t="s">
        <v>8</v>
      </c>
      <c r="B36" s="34"/>
      <c r="C36" s="34"/>
      <c r="D36" s="34"/>
      <c r="E36" s="34"/>
      <c r="F36" s="34"/>
      <c r="G36" s="35"/>
      <c r="H36" s="22">
        <v>29</v>
      </c>
      <c r="I36" s="26">
        <v>27</v>
      </c>
      <c r="J36" s="4">
        <f>AVERAGE(J5:J35)</f>
        <v>29.111111111111111</v>
      </c>
      <c r="K36" s="4">
        <v>36.39</v>
      </c>
      <c r="L36" s="4" t="str">
        <f t="shared" si="1"/>
        <v>B1</v>
      </c>
    </row>
    <row r="37" spans="1:12" hidden="1" x14ac:dyDescent="0.55000000000000004">
      <c r="A37" s="30" t="s">
        <v>4</v>
      </c>
      <c r="B37" s="30"/>
      <c r="C37" s="30"/>
      <c r="D37" s="30"/>
      <c r="E37" s="30"/>
      <c r="F37" s="30"/>
      <c r="G37" s="30"/>
      <c r="H37" s="30"/>
      <c r="I37" s="24"/>
      <c r="J37" s="4">
        <f>J36/H36</f>
        <v>1.0038314176245211</v>
      </c>
      <c r="K37" s="4">
        <f>AVERAGE(K5:K35)</f>
        <v>36.388888888888886</v>
      </c>
      <c r="L37" s="5" t="str">
        <f t="shared" si="1"/>
        <v>A1</v>
      </c>
    </row>
  </sheetData>
  <mergeCells count="5">
    <mergeCell ref="A1:L1"/>
    <mergeCell ref="A2:L2"/>
    <mergeCell ref="A3:L3"/>
    <mergeCell ref="A37:H37"/>
    <mergeCell ref="A36:G36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7AFCC-133D-47EE-87C0-1F2BC49FA67C}">
  <dimension ref="A1:L37"/>
  <sheetViews>
    <sheetView topLeftCell="A24" workbookViewId="0">
      <selection activeCell="M36" sqref="M36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3.375" style="1" customWidth="1"/>
    <col min="7" max="7" width="13.5" style="1" bestFit="1" customWidth="1"/>
    <col min="8" max="8" width="10.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55000000000000004">
      <c r="A2" s="32" t="s">
        <v>1970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55000000000000004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55000000000000004">
      <c r="A4" s="22" t="s">
        <v>0</v>
      </c>
      <c r="B4" s="22" t="s">
        <v>1</v>
      </c>
      <c r="C4" s="22" t="s">
        <v>44</v>
      </c>
      <c r="D4" s="22" t="s">
        <v>112</v>
      </c>
      <c r="E4" s="22" t="s">
        <v>111</v>
      </c>
      <c r="F4" s="22" t="s">
        <v>113</v>
      </c>
      <c r="G4" s="22" t="s">
        <v>114</v>
      </c>
      <c r="H4" s="22" t="s">
        <v>181</v>
      </c>
      <c r="I4" s="26" t="s">
        <v>3530</v>
      </c>
      <c r="J4" s="4" t="s">
        <v>6</v>
      </c>
      <c r="K4" s="4" t="s">
        <v>5</v>
      </c>
      <c r="L4" s="4" t="s">
        <v>7</v>
      </c>
    </row>
    <row r="5" spans="1:12" x14ac:dyDescent="0.55000000000000004">
      <c r="A5" s="10">
        <v>1</v>
      </c>
      <c r="B5" s="12" t="s">
        <v>1971</v>
      </c>
      <c r="C5" s="12" t="s">
        <v>42</v>
      </c>
      <c r="D5" s="12" t="s">
        <v>2002</v>
      </c>
      <c r="E5" s="12" t="s">
        <v>2003</v>
      </c>
      <c r="F5" s="12" t="s">
        <v>2004</v>
      </c>
      <c r="G5" s="12" t="s">
        <v>2005</v>
      </c>
      <c r="H5" s="7" t="s">
        <v>3367</v>
      </c>
      <c r="I5" s="7" t="s">
        <v>3367</v>
      </c>
      <c r="J5" s="5">
        <v>36</v>
      </c>
      <c r="K5" s="5">
        <f>J5/80*100</f>
        <v>45</v>
      </c>
      <c r="L5" s="5" t="str">
        <f>IF(J5&gt;75,"",IF(J5&gt;58,"C1",IF(J5&gt;39,"B2",IF(J5&gt;24,"B1",IF(J5&gt;11,"A2",IF(J5&gt;1,"A1"))))))</f>
        <v>B1</v>
      </c>
    </row>
    <row r="6" spans="1:12" x14ac:dyDescent="0.55000000000000004">
      <c r="A6" s="10">
        <v>2</v>
      </c>
      <c r="B6" s="12" t="s">
        <v>1972</v>
      </c>
      <c r="C6" s="12" t="s">
        <v>42</v>
      </c>
      <c r="D6" s="12" t="s">
        <v>2006</v>
      </c>
      <c r="E6" s="12" t="s">
        <v>989</v>
      </c>
      <c r="F6" s="12" t="s">
        <v>2007</v>
      </c>
      <c r="G6" s="12" t="s">
        <v>2008</v>
      </c>
      <c r="H6" s="7" t="s">
        <v>3367</v>
      </c>
      <c r="I6" s="7" t="s">
        <v>3367</v>
      </c>
      <c r="J6" s="5" t="s">
        <v>3532</v>
      </c>
      <c r="K6" s="5" t="s">
        <v>3533</v>
      </c>
      <c r="L6" s="5" t="str">
        <f t="shared" ref="L6:L36" si="0">IF(J6&gt;75,"",IF(J6&gt;58,"C1",IF(J6&gt;39,"B2",IF(J6&gt;24,"B1",IF(J6&gt;11,"A2",IF(J6&gt;1,"A1"))))))</f>
        <v/>
      </c>
    </row>
    <row r="7" spans="1:12" x14ac:dyDescent="0.55000000000000004">
      <c r="A7" s="10">
        <v>3</v>
      </c>
      <c r="B7" s="12" t="s">
        <v>1973</v>
      </c>
      <c r="C7" s="12" t="s">
        <v>42</v>
      </c>
      <c r="D7" s="12" t="s">
        <v>2009</v>
      </c>
      <c r="E7" s="12" t="s">
        <v>2010</v>
      </c>
      <c r="F7" s="12" t="s">
        <v>2011</v>
      </c>
      <c r="G7" s="12" t="s">
        <v>2012</v>
      </c>
      <c r="H7" s="7" t="s">
        <v>3366</v>
      </c>
      <c r="I7" s="7" t="s">
        <v>3366</v>
      </c>
      <c r="J7" s="5" t="s">
        <v>3531</v>
      </c>
      <c r="K7" s="5" t="s">
        <v>3531</v>
      </c>
      <c r="L7" s="5" t="str">
        <f t="shared" si="0"/>
        <v/>
      </c>
    </row>
    <row r="8" spans="1:12" x14ac:dyDescent="0.55000000000000004">
      <c r="A8" s="10">
        <v>4</v>
      </c>
      <c r="B8" s="12" t="s">
        <v>1974</v>
      </c>
      <c r="C8" s="12" t="s">
        <v>42</v>
      </c>
      <c r="D8" s="12" t="s">
        <v>2013</v>
      </c>
      <c r="E8" s="12" t="s">
        <v>2014</v>
      </c>
      <c r="F8" s="12" t="s">
        <v>2015</v>
      </c>
      <c r="G8" s="12" t="s">
        <v>2016</v>
      </c>
      <c r="H8" s="7" t="s">
        <v>3367</v>
      </c>
      <c r="I8" s="7" t="s">
        <v>3367</v>
      </c>
      <c r="J8" s="5" t="s">
        <v>3532</v>
      </c>
      <c r="K8" s="5" t="s">
        <v>3533</v>
      </c>
      <c r="L8" s="5" t="str">
        <f t="shared" si="0"/>
        <v/>
      </c>
    </row>
    <row r="9" spans="1:12" x14ac:dyDescent="0.55000000000000004">
      <c r="A9" s="10">
        <v>5</v>
      </c>
      <c r="B9" s="12" t="s">
        <v>1975</v>
      </c>
      <c r="C9" s="12" t="s">
        <v>42</v>
      </c>
      <c r="D9" s="12" t="s">
        <v>2017</v>
      </c>
      <c r="E9" s="12" t="s">
        <v>2018</v>
      </c>
      <c r="F9" s="12" t="s">
        <v>2019</v>
      </c>
      <c r="G9" s="12" t="s">
        <v>2020</v>
      </c>
      <c r="H9" s="7" t="s">
        <v>3367</v>
      </c>
      <c r="I9" s="7" t="s">
        <v>3367</v>
      </c>
      <c r="J9" s="5">
        <v>33</v>
      </c>
      <c r="K9" s="5">
        <f t="shared" ref="K9:K35" si="1">J9/80*100</f>
        <v>41.25</v>
      </c>
      <c r="L9" s="5" t="str">
        <f t="shared" si="0"/>
        <v>B1</v>
      </c>
    </row>
    <row r="10" spans="1:12" x14ac:dyDescent="0.55000000000000004">
      <c r="A10" s="10">
        <v>6</v>
      </c>
      <c r="B10" s="12" t="s">
        <v>1976</v>
      </c>
      <c r="C10" s="12" t="s">
        <v>42</v>
      </c>
      <c r="D10" s="12" t="s">
        <v>2021</v>
      </c>
      <c r="E10" s="12" t="s">
        <v>2022</v>
      </c>
      <c r="F10" s="12" t="s">
        <v>2023</v>
      </c>
      <c r="G10" s="12" t="s">
        <v>2024</v>
      </c>
      <c r="H10" s="7" t="s">
        <v>3367</v>
      </c>
      <c r="I10" s="7" t="s">
        <v>3367</v>
      </c>
      <c r="J10" s="5">
        <v>33</v>
      </c>
      <c r="K10" s="5">
        <f t="shared" si="1"/>
        <v>41.25</v>
      </c>
      <c r="L10" s="5" t="str">
        <f t="shared" si="0"/>
        <v>B1</v>
      </c>
    </row>
    <row r="11" spans="1:12" x14ac:dyDescent="0.55000000000000004">
      <c r="A11" s="10">
        <v>7</v>
      </c>
      <c r="B11" s="12" t="s">
        <v>1977</v>
      </c>
      <c r="C11" s="12" t="s">
        <v>42</v>
      </c>
      <c r="D11" s="12" t="s">
        <v>2025</v>
      </c>
      <c r="E11" s="12" t="s">
        <v>2026</v>
      </c>
      <c r="F11" s="12" t="s">
        <v>2027</v>
      </c>
      <c r="G11" s="12" t="s">
        <v>2028</v>
      </c>
      <c r="H11" s="7" t="s">
        <v>3367</v>
      </c>
      <c r="I11" s="7" t="s">
        <v>3367</v>
      </c>
      <c r="J11" s="5">
        <v>47</v>
      </c>
      <c r="K11" s="5">
        <f t="shared" si="1"/>
        <v>58.75</v>
      </c>
      <c r="L11" s="5" t="str">
        <f t="shared" si="0"/>
        <v>B2</v>
      </c>
    </row>
    <row r="12" spans="1:12" x14ac:dyDescent="0.55000000000000004">
      <c r="A12" s="10">
        <v>8</v>
      </c>
      <c r="B12" s="12" t="s">
        <v>1978</v>
      </c>
      <c r="C12" s="12" t="s">
        <v>42</v>
      </c>
      <c r="D12" s="12" t="s">
        <v>2029</v>
      </c>
      <c r="E12" s="12" t="s">
        <v>2030</v>
      </c>
      <c r="F12" s="12" t="s">
        <v>2031</v>
      </c>
      <c r="G12" s="12" t="s">
        <v>2032</v>
      </c>
      <c r="H12" s="7" t="s">
        <v>3366</v>
      </c>
      <c r="I12" s="7" t="s">
        <v>3366</v>
      </c>
      <c r="J12" s="5" t="s">
        <v>3531</v>
      </c>
      <c r="K12" s="5" t="s">
        <v>3531</v>
      </c>
      <c r="L12" s="5" t="str">
        <f t="shared" si="0"/>
        <v/>
      </c>
    </row>
    <row r="13" spans="1:12" s="21" customFormat="1" x14ac:dyDescent="0.2">
      <c r="A13" s="20">
        <v>9</v>
      </c>
      <c r="B13" s="19" t="s">
        <v>1979</v>
      </c>
      <c r="C13" s="19" t="s">
        <v>43</v>
      </c>
      <c r="D13" s="19" t="s">
        <v>219</v>
      </c>
      <c r="E13" s="19" t="s">
        <v>220</v>
      </c>
      <c r="F13" s="19" t="s">
        <v>2033</v>
      </c>
      <c r="G13" s="19" t="s">
        <v>2034</v>
      </c>
      <c r="H13" s="7" t="s">
        <v>3367</v>
      </c>
      <c r="I13" s="7" t="s">
        <v>3367</v>
      </c>
      <c r="J13" s="5">
        <v>26</v>
      </c>
      <c r="K13" s="5">
        <f t="shared" si="1"/>
        <v>32.5</v>
      </c>
      <c r="L13" s="5" t="str">
        <f t="shared" si="0"/>
        <v>B1</v>
      </c>
    </row>
    <row r="14" spans="1:12" x14ac:dyDescent="0.55000000000000004">
      <c r="A14" s="10">
        <v>10</v>
      </c>
      <c r="B14" s="12" t="s">
        <v>1980</v>
      </c>
      <c r="C14" s="12" t="s">
        <v>43</v>
      </c>
      <c r="D14" s="12" t="s">
        <v>2035</v>
      </c>
      <c r="E14" s="12" t="s">
        <v>2036</v>
      </c>
      <c r="F14" s="12" t="s">
        <v>2037</v>
      </c>
      <c r="G14" s="12" t="s">
        <v>2038</v>
      </c>
      <c r="H14" s="7" t="s">
        <v>3367</v>
      </c>
      <c r="I14" s="7" t="s">
        <v>3367</v>
      </c>
      <c r="J14" s="5">
        <v>35</v>
      </c>
      <c r="K14" s="5">
        <f t="shared" si="1"/>
        <v>43.75</v>
      </c>
      <c r="L14" s="5" t="str">
        <f t="shared" si="0"/>
        <v>B1</v>
      </c>
    </row>
    <row r="15" spans="1:12" x14ac:dyDescent="0.55000000000000004">
      <c r="A15" s="10">
        <v>11</v>
      </c>
      <c r="B15" s="12" t="s">
        <v>1981</v>
      </c>
      <c r="C15" s="12" t="s">
        <v>43</v>
      </c>
      <c r="D15" s="12" t="s">
        <v>2039</v>
      </c>
      <c r="E15" s="12" t="s">
        <v>2040</v>
      </c>
      <c r="F15" s="12" t="s">
        <v>2041</v>
      </c>
      <c r="G15" s="12" t="s">
        <v>2042</v>
      </c>
      <c r="H15" s="7" t="s">
        <v>3367</v>
      </c>
      <c r="I15" s="7" t="s">
        <v>3367</v>
      </c>
      <c r="J15" s="5">
        <v>26</v>
      </c>
      <c r="K15" s="5">
        <f t="shared" si="1"/>
        <v>32.5</v>
      </c>
      <c r="L15" s="5" t="str">
        <f t="shared" si="0"/>
        <v>B1</v>
      </c>
    </row>
    <row r="16" spans="1:12" x14ac:dyDescent="0.55000000000000004">
      <c r="A16" s="10">
        <v>12</v>
      </c>
      <c r="B16" s="12" t="s">
        <v>1982</v>
      </c>
      <c r="C16" s="12" t="s">
        <v>43</v>
      </c>
      <c r="D16" s="12" t="s">
        <v>2043</v>
      </c>
      <c r="E16" s="12" t="s">
        <v>1450</v>
      </c>
      <c r="F16" s="12" t="s">
        <v>2044</v>
      </c>
      <c r="G16" s="12" t="s">
        <v>2045</v>
      </c>
      <c r="H16" s="7" t="s">
        <v>3367</v>
      </c>
      <c r="I16" s="7" t="s">
        <v>3367</v>
      </c>
      <c r="J16" s="5" t="s">
        <v>3532</v>
      </c>
      <c r="K16" s="5" t="s">
        <v>3533</v>
      </c>
      <c r="L16" s="5" t="str">
        <f t="shared" si="0"/>
        <v/>
      </c>
    </row>
    <row r="17" spans="1:12" x14ac:dyDescent="0.55000000000000004">
      <c r="A17" s="10">
        <v>13</v>
      </c>
      <c r="B17" s="12" t="s">
        <v>1983</v>
      </c>
      <c r="C17" s="12" t="s">
        <v>43</v>
      </c>
      <c r="D17" s="12" t="s">
        <v>2046</v>
      </c>
      <c r="E17" s="12" t="s">
        <v>2047</v>
      </c>
      <c r="F17" s="12" t="s">
        <v>1779</v>
      </c>
      <c r="G17" s="12" t="s">
        <v>1780</v>
      </c>
      <c r="H17" s="7" t="s">
        <v>3367</v>
      </c>
      <c r="I17" s="7" t="s">
        <v>3367</v>
      </c>
      <c r="J17" s="5">
        <v>31</v>
      </c>
      <c r="K17" s="5">
        <f t="shared" si="1"/>
        <v>38.75</v>
      </c>
      <c r="L17" s="5" t="str">
        <f t="shared" si="0"/>
        <v>B1</v>
      </c>
    </row>
    <row r="18" spans="1:12" x14ac:dyDescent="0.55000000000000004">
      <c r="A18" s="10">
        <v>14</v>
      </c>
      <c r="B18" s="12" t="s">
        <v>1984</v>
      </c>
      <c r="C18" s="12" t="s">
        <v>43</v>
      </c>
      <c r="D18" s="12" t="s">
        <v>2048</v>
      </c>
      <c r="E18" s="12" t="s">
        <v>2049</v>
      </c>
      <c r="F18" s="12" t="s">
        <v>2050</v>
      </c>
      <c r="G18" s="12" t="s">
        <v>2051</v>
      </c>
      <c r="H18" s="7" t="s">
        <v>3367</v>
      </c>
      <c r="I18" s="7" t="s">
        <v>3366</v>
      </c>
      <c r="J18" s="5" t="s">
        <v>3531</v>
      </c>
      <c r="K18" s="5" t="s">
        <v>3531</v>
      </c>
      <c r="L18" s="5" t="str">
        <f t="shared" si="0"/>
        <v/>
      </c>
    </row>
    <row r="19" spans="1:12" x14ac:dyDescent="0.55000000000000004">
      <c r="A19" s="10">
        <v>15</v>
      </c>
      <c r="B19" s="12" t="s">
        <v>1985</v>
      </c>
      <c r="C19" s="12" t="s">
        <v>43</v>
      </c>
      <c r="D19" s="12" t="s">
        <v>2052</v>
      </c>
      <c r="E19" s="12" t="s">
        <v>2053</v>
      </c>
      <c r="F19" s="12" t="s">
        <v>2054</v>
      </c>
      <c r="G19" s="12" t="s">
        <v>2055</v>
      </c>
      <c r="H19" s="7" t="s">
        <v>3367</v>
      </c>
      <c r="I19" s="7" t="s">
        <v>3367</v>
      </c>
      <c r="J19" s="5">
        <v>20</v>
      </c>
      <c r="K19" s="5">
        <f t="shared" si="1"/>
        <v>25</v>
      </c>
      <c r="L19" s="5" t="str">
        <f t="shared" si="0"/>
        <v>A2</v>
      </c>
    </row>
    <row r="20" spans="1:12" x14ac:dyDescent="0.55000000000000004">
      <c r="A20" s="10">
        <v>16</v>
      </c>
      <c r="B20" s="12" t="s">
        <v>1986</v>
      </c>
      <c r="C20" s="12" t="s">
        <v>43</v>
      </c>
      <c r="D20" s="12" t="s">
        <v>2056</v>
      </c>
      <c r="E20" s="12" t="s">
        <v>2057</v>
      </c>
      <c r="F20" s="12" t="s">
        <v>2058</v>
      </c>
      <c r="G20" s="12" t="s">
        <v>2059</v>
      </c>
      <c r="H20" s="7" t="s">
        <v>3367</v>
      </c>
      <c r="I20" s="7" t="s">
        <v>3367</v>
      </c>
      <c r="J20" s="5">
        <v>25</v>
      </c>
      <c r="K20" s="5">
        <f t="shared" si="1"/>
        <v>31.25</v>
      </c>
      <c r="L20" s="5" t="str">
        <f t="shared" si="0"/>
        <v>B1</v>
      </c>
    </row>
    <row r="21" spans="1:12" x14ac:dyDescent="0.55000000000000004">
      <c r="A21" s="10">
        <v>17</v>
      </c>
      <c r="B21" s="12" t="s">
        <v>1987</v>
      </c>
      <c r="C21" s="12" t="s">
        <v>43</v>
      </c>
      <c r="D21" s="12" t="s">
        <v>2060</v>
      </c>
      <c r="E21" s="12" t="s">
        <v>2061</v>
      </c>
      <c r="F21" s="12" t="s">
        <v>2062</v>
      </c>
      <c r="G21" s="12" t="s">
        <v>2063</v>
      </c>
      <c r="H21" s="7" t="s">
        <v>3367</v>
      </c>
      <c r="I21" s="7" t="s">
        <v>3367</v>
      </c>
      <c r="J21" s="5">
        <v>20</v>
      </c>
      <c r="K21" s="5">
        <f t="shared" si="1"/>
        <v>25</v>
      </c>
      <c r="L21" s="5" t="str">
        <f t="shared" si="0"/>
        <v>A2</v>
      </c>
    </row>
    <row r="22" spans="1:12" x14ac:dyDescent="0.55000000000000004">
      <c r="A22" s="10">
        <v>18</v>
      </c>
      <c r="B22" s="12" t="s">
        <v>1988</v>
      </c>
      <c r="C22" s="12" t="s">
        <v>43</v>
      </c>
      <c r="D22" s="12" t="s">
        <v>2064</v>
      </c>
      <c r="E22" s="12" t="s">
        <v>2065</v>
      </c>
      <c r="F22" s="12" t="s">
        <v>2066</v>
      </c>
      <c r="G22" s="12" t="s">
        <v>2067</v>
      </c>
      <c r="H22" s="7" t="s">
        <v>3367</v>
      </c>
      <c r="I22" s="7" t="s">
        <v>3367</v>
      </c>
      <c r="J22" s="5">
        <v>23</v>
      </c>
      <c r="K22" s="5">
        <f t="shared" si="1"/>
        <v>28.749999999999996</v>
      </c>
      <c r="L22" s="5" t="str">
        <f t="shared" si="0"/>
        <v>A2</v>
      </c>
    </row>
    <row r="23" spans="1:12" x14ac:dyDescent="0.55000000000000004">
      <c r="A23" s="10">
        <v>19</v>
      </c>
      <c r="B23" s="12" t="s">
        <v>1989</v>
      </c>
      <c r="C23" s="12" t="s">
        <v>43</v>
      </c>
      <c r="D23" s="12" t="s">
        <v>2068</v>
      </c>
      <c r="E23" s="12" t="s">
        <v>2069</v>
      </c>
      <c r="F23" s="12" t="s">
        <v>2070</v>
      </c>
      <c r="G23" s="12" t="s">
        <v>2071</v>
      </c>
      <c r="H23" s="7" t="s">
        <v>3367</v>
      </c>
      <c r="I23" s="7" t="s">
        <v>3367</v>
      </c>
      <c r="J23" s="5">
        <v>27</v>
      </c>
      <c r="K23" s="5">
        <f t="shared" si="1"/>
        <v>33.75</v>
      </c>
      <c r="L23" s="5" t="str">
        <f t="shared" si="0"/>
        <v>B1</v>
      </c>
    </row>
    <row r="24" spans="1:12" x14ac:dyDescent="0.55000000000000004">
      <c r="A24" s="10">
        <v>20</v>
      </c>
      <c r="B24" s="12" t="s">
        <v>1990</v>
      </c>
      <c r="C24" s="12" t="s">
        <v>43</v>
      </c>
      <c r="D24" s="12" t="s">
        <v>2072</v>
      </c>
      <c r="E24" s="12" t="s">
        <v>700</v>
      </c>
      <c r="F24" s="12" t="s">
        <v>2073</v>
      </c>
      <c r="G24" s="12" t="s">
        <v>2074</v>
      </c>
      <c r="H24" s="7" t="s">
        <v>3367</v>
      </c>
      <c r="I24" s="7" t="s">
        <v>3367</v>
      </c>
      <c r="J24" s="5">
        <v>28</v>
      </c>
      <c r="K24" s="5">
        <f t="shared" si="1"/>
        <v>35</v>
      </c>
      <c r="L24" s="5" t="str">
        <f t="shared" si="0"/>
        <v>B1</v>
      </c>
    </row>
    <row r="25" spans="1:12" x14ac:dyDescent="0.55000000000000004">
      <c r="A25" s="10">
        <v>21</v>
      </c>
      <c r="B25" s="12" t="s">
        <v>1991</v>
      </c>
      <c r="C25" s="12" t="s">
        <v>43</v>
      </c>
      <c r="D25" s="12" t="s">
        <v>2075</v>
      </c>
      <c r="E25" s="12" t="s">
        <v>2076</v>
      </c>
      <c r="F25" s="12" t="s">
        <v>2077</v>
      </c>
      <c r="G25" s="12" t="s">
        <v>2078</v>
      </c>
      <c r="H25" s="7" t="s">
        <v>3367</v>
      </c>
      <c r="I25" s="7" t="s">
        <v>3367</v>
      </c>
      <c r="J25" s="5" t="s">
        <v>3532</v>
      </c>
      <c r="K25" s="5" t="s">
        <v>3533</v>
      </c>
      <c r="L25" s="5" t="str">
        <f t="shared" si="0"/>
        <v/>
      </c>
    </row>
    <row r="26" spans="1:12" x14ac:dyDescent="0.55000000000000004">
      <c r="A26" s="10">
        <v>22</v>
      </c>
      <c r="B26" s="12" t="s">
        <v>1992</v>
      </c>
      <c r="C26" s="12" t="s">
        <v>43</v>
      </c>
      <c r="D26" s="12" t="s">
        <v>2079</v>
      </c>
      <c r="E26" s="12" t="s">
        <v>2080</v>
      </c>
      <c r="F26" s="12" t="s">
        <v>2081</v>
      </c>
      <c r="G26" s="12" t="s">
        <v>2082</v>
      </c>
      <c r="H26" s="7" t="s">
        <v>3367</v>
      </c>
      <c r="I26" s="7" t="s">
        <v>3367</v>
      </c>
      <c r="J26" s="5">
        <v>25</v>
      </c>
      <c r="K26" s="5">
        <f t="shared" si="1"/>
        <v>31.25</v>
      </c>
      <c r="L26" s="5" t="str">
        <f t="shared" si="0"/>
        <v>B1</v>
      </c>
    </row>
    <row r="27" spans="1:12" x14ac:dyDescent="0.55000000000000004">
      <c r="A27" s="10">
        <v>23</v>
      </c>
      <c r="B27" s="12" t="s">
        <v>1993</v>
      </c>
      <c r="C27" s="12" t="s">
        <v>43</v>
      </c>
      <c r="D27" s="12" t="s">
        <v>2083</v>
      </c>
      <c r="E27" s="12" t="s">
        <v>2084</v>
      </c>
      <c r="F27" s="12" t="s">
        <v>2085</v>
      </c>
      <c r="G27" s="12" t="s">
        <v>2086</v>
      </c>
      <c r="H27" s="7" t="s">
        <v>3367</v>
      </c>
      <c r="I27" s="7" t="s">
        <v>3367</v>
      </c>
      <c r="J27" s="5">
        <v>41</v>
      </c>
      <c r="K27" s="5">
        <f t="shared" si="1"/>
        <v>51.249999999999993</v>
      </c>
      <c r="L27" s="5" t="str">
        <f t="shared" si="0"/>
        <v>B2</v>
      </c>
    </row>
    <row r="28" spans="1:12" x14ac:dyDescent="0.55000000000000004">
      <c r="A28" s="10">
        <v>24</v>
      </c>
      <c r="B28" s="12" t="s">
        <v>1994</v>
      </c>
      <c r="C28" s="12" t="s">
        <v>43</v>
      </c>
      <c r="D28" s="12" t="s">
        <v>2087</v>
      </c>
      <c r="E28" s="12" t="s">
        <v>2088</v>
      </c>
      <c r="F28" s="12" t="s">
        <v>2089</v>
      </c>
      <c r="G28" s="12" t="s">
        <v>2090</v>
      </c>
      <c r="H28" s="7" t="s">
        <v>3367</v>
      </c>
      <c r="I28" s="7" t="s">
        <v>3367</v>
      </c>
      <c r="J28" s="5">
        <v>16</v>
      </c>
      <c r="K28" s="5">
        <f t="shared" si="1"/>
        <v>20</v>
      </c>
      <c r="L28" s="5" t="str">
        <f t="shared" si="0"/>
        <v>A2</v>
      </c>
    </row>
    <row r="29" spans="1:12" x14ac:dyDescent="0.55000000000000004">
      <c r="A29" s="10">
        <v>25</v>
      </c>
      <c r="B29" s="12" t="s">
        <v>1995</v>
      </c>
      <c r="C29" s="12" t="s">
        <v>43</v>
      </c>
      <c r="D29" s="12" t="s">
        <v>2091</v>
      </c>
      <c r="E29" s="12" t="s">
        <v>2092</v>
      </c>
      <c r="F29" s="12" t="s">
        <v>2093</v>
      </c>
      <c r="G29" s="12" t="s">
        <v>2094</v>
      </c>
      <c r="H29" s="7" t="s">
        <v>3367</v>
      </c>
      <c r="I29" s="7" t="s">
        <v>3367</v>
      </c>
      <c r="J29" s="5">
        <v>19</v>
      </c>
      <c r="K29" s="5">
        <f t="shared" si="1"/>
        <v>23.75</v>
      </c>
      <c r="L29" s="5" t="str">
        <f t="shared" si="0"/>
        <v>A2</v>
      </c>
    </row>
    <row r="30" spans="1:12" x14ac:dyDescent="0.55000000000000004">
      <c r="A30" s="10">
        <v>26</v>
      </c>
      <c r="B30" s="12" t="s">
        <v>1996</v>
      </c>
      <c r="C30" s="12" t="s">
        <v>43</v>
      </c>
      <c r="D30" s="12" t="s">
        <v>95</v>
      </c>
      <c r="E30" s="12" t="s">
        <v>96</v>
      </c>
      <c r="F30" s="12" t="s">
        <v>2095</v>
      </c>
      <c r="G30" s="12" t="s">
        <v>2096</v>
      </c>
      <c r="H30" s="7" t="s">
        <v>3367</v>
      </c>
      <c r="I30" s="7" t="s">
        <v>3367</v>
      </c>
      <c r="J30" s="5">
        <v>17</v>
      </c>
      <c r="K30" s="5">
        <f t="shared" si="1"/>
        <v>21.25</v>
      </c>
      <c r="L30" s="5" t="str">
        <f t="shared" si="0"/>
        <v>A2</v>
      </c>
    </row>
    <row r="31" spans="1:12" x14ac:dyDescent="0.55000000000000004">
      <c r="A31" s="10">
        <v>27</v>
      </c>
      <c r="B31" s="12" t="s">
        <v>1997</v>
      </c>
      <c r="C31" s="12" t="s">
        <v>43</v>
      </c>
      <c r="D31" s="12" t="s">
        <v>2097</v>
      </c>
      <c r="E31" s="12" t="s">
        <v>2098</v>
      </c>
      <c r="F31" s="12" t="s">
        <v>2099</v>
      </c>
      <c r="G31" s="12" t="s">
        <v>2100</v>
      </c>
      <c r="H31" s="7" t="s">
        <v>3367</v>
      </c>
      <c r="I31" s="7" t="s">
        <v>3367</v>
      </c>
      <c r="J31" s="5">
        <v>26</v>
      </c>
      <c r="K31" s="5">
        <f t="shared" si="1"/>
        <v>32.5</v>
      </c>
      <c r="L31" s="5" t="str">
        <f t="shared" si="0"/>
        <v>B1</v>
      </c>
    </row>
    <row r="32" spans="1:12" x14ac:dyDescent="0.55000000000000004">
      <c r="A32" s="10">
        <v>28</v>
      </c>
      <c r="B32" s="12" t="s">
        <v>1998</v>
      </c>
      <c r="C32" s="12" t="s">
        <v>43</v>
      </c>
      <c r="D32" s="12" t="s">
        <v>2101</v>
      </c>
      <c r="E32" s="12" t="s">
        <v>2102</v>
      </c>
      <c r="F32" s="12" t="s">
        <v>460</v>
      </c>
      <c r="G32" s="12" t="s">
        <v>461</v>
      </c>
      <c r="H32" s="7" t="s">
        <v>3367</v>
      </c>
      <c r="I32" s="7" t="s">
        <v>3367</v>
      </c>
      <c r="J32" s="5">
        <v>20</v>
      </c>
      <c r="K32" s="5">
        <f t="shared" si="1"/>
        <v>25</v>
      </c>
      <c r="L32" s="5" t="str">
        <f t="shared" si="0"/>
        <v>A2</v>
      </c>
    </row>
    <row r="33" spans="1:12" x14ac:dyDescent="0.55000000000000004">
      <c r="A33" s="10">
        <v>29</v>
      </c>
      <c r="B33" s="12" t="s">
        <v>1999</v>
      </c>
      <c r="C33" s="12" t="s">
        <v>43</v>
      </c>
      <c r="D33" s="12" t="s">
        <v>2103</v>
      </c>
      <c r="E33" s="12" t="s">
        <v>2104</v>
      </c>
      <c r="F33" s="12" t="s">
        <v>2105</v>
      </c>
      <c r="G33" s="12" t="s">
        <v>2106</v>
      </c>
      <c r="H33" s="7" t="s">
        <v>3367</v>
      </c>
      <c r="I33" s="7" t="s">
        <v>3367</v>
      </c>
      <c r="J33" s="5">
        <v>15</v>
      </c>
      <c r="K33" s="5">
        <f t="shared" si="1"/>
        <v>18.75</v>
      </c>
      <c r="L33" s="5" t="str">
        <f t="shared" si="0"/>
        <v>A2</v>
      </c>
    </row>
    <row r="34" spans="1:12" x14ac:dyDescent="0.55000000000000004">
      <c r="A34" s="10">
        <v>30</v>
      </c>
      <c r="B34" s="12" t="s">
        <v>2000</v>
      </c>
      <c r="C34" s="12" t="s">
        <v>43</v>
      </c>
      <c r="D34" s="12" t="s">
        <v>2107</v>
      </c>
      <c r="E34" s="12" t="s">
        <v>2108</v>
      </c>
      <c r="F34" s="12" t="s">
        <v>2109</v>
      </c>
      <c r="G34" s="12" t="s">
        <v>2110</v>
      </c>
      <c r="H34" s="7" t="s">
        <v>3367</v>
      </c>
      <c r="I34" s="7" t="s">
        <v>3367</v>
      </c>
      <c r="J34" s="5">
        <v>44</v>
      </c>
      <c r="K34" s="5">
        <f t="shared" si="1"/>
        <v>55.000000000000007</v>
      </c>
      <c r="L34" s="5" t="str">
        <f t="shared" si="0"/>
        <v>B2</v>
      </c>
    </row>
    <row r="35" spans="1:12" x14ac:dyDescent="0.55000000000000004">
      <c r="A35" s="10">
        <v>31</v>
      </c>
      <c r="B35" s="12" t="s">
        <v>2001</v>
      </c>
      <c r="C35" s="12" t="s">
        <v>43</v>
      </c>
      <c r="D35" s="12" t="s">
        <v>2111</v>
      </c>
      <c r="E35" s="12" t="s">
        <v>2112</v>
      </c>
      <c r="F35" s="12" t="s">
        <v>2113</v>
      </c>
      <c r="G35" s="12" t="s">
        <v>2114</v>
      </c>
      <c r="H35" s="7" t="s">
        <v>3367</v>
      </c>
      <c r="I35" s="7" t="s">
        <v>3367</v>
      </c>
      <c r="J35" s="5">
        <v>32</v>
      </c>
      <c r="K35" s="5">
        <f t="shared" si="1"/>
        <v>40</v>
      </c>
      <c r="L35" s="5" t="str">
        <f t="shared" si="0"/>
        <v>B1</v>
      </c>
    </row>
    <row r="36" spans="1:12" x14ac:dyDescent="0.55000000000000004">
      <c r="A36" s="33" t="s">
        <v>8</v>
      </c>
      <c r="B36" s="34"/>
      <c r="C36" s="34"/>
      <c r="D36" s="34"/>
      <c r="E36" s="34"/>
      <c r="F36" s="34"/>
      <c r="G36" s="35"/>
      <c r="H36" s="2">
        <v>29</v>
      </c>
      <c r="I36" s="26">
        <v>24</v>
      </c>
      <c r="J36" s="4">
        <f>AVERAGE(J5:J35)</f>
        <v>27.708333333333332</v>
      </c>
      <c r="K36" s="4">
        <v>34.64</v>
      </c>
      <c r="L36" s="4" t="str">
        <f t="shared" si="0"/>
        <v>B1</v>
      </c>
    </row>
    <row r="37" spans="1:12" hidden="1" x14ac:dyDescent="0.55000000000000004">
      <c r="A37" s="30" t="s">
        <v>4</v>
      </c>
      <c r="B37" s="30"/>
      <c r="C37" s="30"/>
      <c r="D37" s="30"/>
      <c r="E37" s="30"/>
      <c r="F37" s="30"/>
      <c r="G37" s="30"/>
      <c r="H37" s="30"/>
      <c r="I37" s="24"/>
      <c r="J37" s="4">
        <f>J36/H36</f>
        <v>0.95545977011494254</v>
      </c>
      <c r="K37" s="4">
        <f>AVERAGE(K5:K35)</f>
        <v>34.635416666666664</v>
      </c>
      <c r="L37" s="4"/>
    </row>
  </sheetData>
  <mergeCells count="5">
    <mergeCell ref="A1:L1"/>
    <mergeCell ref="A2:L2"/>
    <mergeCell ref="A3:L3"/>
    <mergeCell ref="A37:H37"/>
    <mergeCell ref="A36:G36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315DC-F841-41D9-97D2-A895D468560F}">
  <dimension ref="A1:L36"/>
  <sheetViews>
    <sheetView topLeftCell="A23" workbookViewId="0">
      <selection activeCell="M35" sqref="M35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3.375" style="1" customWidth="1"/>
    <col min="7" max="7" width="13.5" style="1" bestFit="1" customWidth="1"/>
    <col min="8" max="8" width="10.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55000000000000004">
      <c r="A2" s="32" t="s">
        <v>2252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55000000000000004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55000000000000004">
      <c r="A4" s="22" t="s">
        <v>0</v>
      </c>
      <c r="B4" s="22" t="s">
        <v>1</v>
      </c>
      <c r="C4" s="22" t="s">
        <v>44</v>
      </c>
      <c r="D4" s="22" t="s">
        <v>112</v>
      </c>
      <c r="E4" s="22" t="s">
        <v>111</v>
      </c>
      <c r="F4" s="22" t="s">
        <v>113</v>
      </c>
      <c r="G4" s="22" t="s">
        <v>114</v>
      </c>
      <c r="H4" s="22" t="s">
        <v>181</v>
      </c>
      <c r="I4" s="26" t="s">
        <v>3530</v>
      </c>
      <c r="J4" s="4" t="s">
        <v>6</v>
      </c>
      <c r="K4" s="4" t="s">
        <v>5</v>
      </c>
      <c r="L4" s="4" t="s">
        <v>7</v>
      </c>
    </row>
    <row r="5" spans="1:12" x14ac:dyDescent="0.55000000000000004">
      <c r="A5" s="10">
        <v>1</v>
      </c>
      <c r="B5" s="12" t="s">
        <v>2115</v>
      </c>
      <c r="C5" s="12" t="s">
        <v>42</v>
      </c>
      <c r="D5" s="12" t="s">
        <v>2145</v>
      </c>
      <c r="E5" s="12" t="s">
        <v>2146</v>
      </c>
      <c r="F5" s="12" t="s">
        <v>2147</v>
      </c>
      <c r="G5" s="12" t="s">
        <v>2148</v>
      </c>
      <c r="H5" s="7" t="s">
        <v>3367</v>
      </c>
      <c r="I5" s="7" t="s">
        <v>3366</v>
      </c>
      <c r="J5" s="5" t="s">
        <v>3531</v>
      </c>
      <c r="K5" s="5" t="s">
        <v>3531</v>
      </c>
      <c r="L5" s="5" t="str">
        <f>IF(J5&gt;75,"",IF(J5&gt;58,"C1",IF(J5&gt;39,"B2",IF(J5&gt;24,"B1",IF(J5&gt;11,"A2",IF(J5&gt;1,"A1"))))))</f>
        <v/>
      </c>
    </row>
    <row r="6" spans="1:12" x14ac:dyDescent="0.55000000000000004">
      <c r="A6" s="10">
        <v>2</v>
      </c>
      <c r="B6" s="12" t="s">
        <v>2116</v>
      </c>
      <c r="C6" s="12" t="s">
        <v>42</v>
      </c>
      <c r="D6" s="12" t="s">
        <v>2149</v>
      </c>
      <c r="E6" s="12" t="s">
        <v>2150</v>
      </c>
      <c r="F6" s="12" t="s">
        <v>2151</v>
      </c>
      <c r="G6" s="12" t="s">
        <v>2152</v>
      </c>
      <c r="H6" s="7" t="s">
        <v>3367</v>
      </c>
      <c r="I6" s="7" t="s">
        <v>3367</v>
      </c>
      <c r="J6" s="5">
        <v>22</v>
      </c>
      <c r="K6" s="5">
        <f t="shared" ref="K6:K34" si="0">J6/80*100</f>
        <v>27.500000000000004</v>
      </c>
      <c r="L6" s="5" t="str">
        <f t="shared" ref="L6:L35" si="1">IF(J6&gt;75,"",IF(J6&gt;58,"C1",IF(J6&gt;39,"B2",IF(J6&gt;24,"B1",IF(J6&gt;11,"A2",IF(J6&gt;1,"A1"))))))</f>
        <v>A2</v>
      </c>
    </row>
    <row r="7" spans="1:12" x14ac:dyDescent="0.55000000000000004">
      <c r="A7" s="10">
        <v>3</v>
      </c>
      <c r="B7" s="12" t="s">
        <v>2117</v>
      </c>
      <c r="C7" s="12" t="s">
        <v>43</v>
      </c>
      <c r="D7" s="12" t="s">
        <v>2153</v>
      </c>
      <c r="E7" s="12" t="s">
        <v>2154</v>
      </c>
      <c r="F7" s="12" t="s">
        <v>2155</v>
      </c>
      <c r="G7" s="12" t="s">
        <v>2156</v>
      </c>
      <c r="H7" s="7" t="s">
        <v>3367</v>
      </c>
      <c r="I7" s="7" t="s">
        <v>3366</v>
      </c>
      <c r="J7" s="5" t="s">
        <v>3531</v>
      </c>
      <c r="K7" s="5" t="s">
        <v>3531</v>
      </c>
      <c r="L7" s="5" t="str">
        <f t="shared" si="1"/>
        <v/>
      </c>
    </row>
    <row r="8" spans="1:12" x14ac:dyDescent="0.55000000000000004">
      <c r="A8" s="10">
        <v>4</v>
      </c>
      <c r="B8" s="12" t="s">
        <v>2118</v>
      </c>
      <c r="C8" s="12" t="s">
        <v>42</v>
      </c>
      <c r="D8" s="12" t="s">
        <v>2157</v>
      </c>
      <c r="E8" s="12" t="s">
        <v>2158</v>
      </c>
      <c r="F8" s="12" t="s">
        <v>2159</v>
      </c>
      <c r="G8" s="12" t="s">
        <v>2160</v>
      </c>
      <c r="H8" s="7" t="s">
        <v>3367</v>
      </c>
      <c r="I8" s="7" t="s">
        <v>3367</v>
      </c>
      <c r="J8" s="5">
        <v>25</v>
      </c>
      <c r="K8" s="5">
        <f t="shared" si="0"/>
        <v>31.25</v>
      </c>
      <c r="L8" s="5" t="str">
        <f t="shared" si="1"/>
        <v>B1</v>
      </c>
    </row>
    <row r="9" spans="1:12" x14ac:dyDescent="0.55000000000000004">
      <c r="A9" s="10">
        <v>5</v>
      </c>
      <c r="B9" s="12" t="s">
        <v>2119</v>
      </c>
      <c r="C9" s="12" t="s">
        <v>42</v>
      </c>
      <c r="D9" s="12" t="s">
        <v>2161</v>
      </c>
      <c r="E9" s="12" t="s">
        <v>2162</v>
      </c>
      <c r="F9" s="12" t="s">
        <v>2163</v>
      </c>
      <c r="G9" s="12" t="s">
        <v>2164</v>
      </c>
      <c r="H9" s="7" t="s">
        <v>3366</v>
      </c>
      <c r="I9" s="7" t="s">
        <v>3366</v>
      </c>
      <c r="J9" s="5" t="s">
        <v>3531</v>
      </c>
      <c r="K9" s="5" t="s">
        <v>3531</v>
      </c>
      <c r="L9" s="5" t="str">
        <f t="shared" si="1"/>
        <v/>
      </c>
    </row>
    <row r="10" spans="1:12" x14ac:dyDescent="0.55000000000000004">
      <c r="A10" s="10">
        <v>6</v>
      </c>
      <c r="B10" s="12" t="s">
        <v>2120</v>
      </c>
      <c r="C10" s="12" t="s">
        <v>43</v>
      </c>
      <c r="D10" s="12" t="s">
        <v>2165</v>
      </c>
      <c r="E10" s="12" t="s">
        <v>2166</v>
      </c>
      <c r="F10" s="12" t="s">
        <v>2167</v>
      </c>
      <c r="G10" s="12" t="s">
        <v>2168</v>
      </c>
      <c r="H10" s="7" t="s">
        <v>3367</v>
      </c>
      <c r="I10" s="7" t="s">
        <v>3367</v>
      </c>
      <c r="J10" s="5">
        <v>35</v>
      </c>
      <c r="K10" s="5">
        <f t="shared" si="0"/>
        <v>43.75</v>
      </c>
      <c r="L10" s="5" t="str">
        <f t="shared" si="1"/>
        <v>B1</v>
      </c>
    </row>
    <row r="11" spans="1:12" x14ac:dyDescent="0.55000000000000004">
      <c r="A11" s="10">
        <v>7</v>
      </c>
      <c r="B11" s="12" t="s">
        <v>2121</v>
      </c>
      <c r="C11" s="12" t="s">
        <v>43</v>
      </c>
      <c r="D11" s="12" t="s">
        <v>219</v>
      </c>
      <c r="E11" s="12" t="s">
        <v>220</v>
      </c>
      <c r="F11" s="12" t="s">
        <v>2169</v>
      </c>
      <c r="G11" s="12" t="s">
        <v>2170</v>
      </c>
      <c r="H11" s="7" t="s">
        <v>3367</v>
      </c>
      <c r="I11" s="7" t="s">
        <v>3367</v>
      </c>
      <c r="J11" s="5">
        <v>24</v>
      </c>
      <c r="K11" s="5">
        <f t="shared" si="0"/>
        <v>30</v>
      </c>
      <c r="L11" s="5" t="str">
        <f t="shared" si="1"/>
        <v>A2</v>
      </c>
    </row>
    <row r="12" spans="1:12" x14ac:dyDescent="0.55000000000000004">
      <c r="A12" s="10">
        <v>8</v>
      </c>
      <c r="B12" s="12" t="s">
        <v>2122</v>
      </c>
      <c r="C12" s="12" t="s">
        <v>43</v>
      </c>
      <c r="D12" s="12" t="s">
        <v>2171</v>
      </c>
      <c r="E12" s="12" t="s">
        <v>2172</v>
      </c>
      <c r="F12" s="12" t="s">
        <v>2173</v>
      </c>
      <c r="G12" s="12" t="s">
        <v>2174</v>
      </c>
      <c r="H12" s="7" t="s">
        <v>3367</v>
      </c>
      <c r="I12" s="7" t="s">
        <v>3367</v>
      </c>
      <c r="J12" s="5">
        <v>35</v>
      </c>
      <c r="K12" s="5">
        <f t="shared" si="0"/>
        <v>43.75</v>
      </c>
      <c r="L12" s="5" t="str">
        <f t="shared" si="1"/>
        <v>B1</v>
      </c>
    </row>
    <row r="13" spans="1:12" x14ac:dyDescent="0.55000000000000004">
      <c r="A13" s="10">
        <v>9</v>
      </c>
      <c r="B13" s="12" t="s">
        <v>2123</v>
      </c>
      <c r="C13" s="12" t="s">
        <v>43</v>
      </c>
      <c r="D13" s="12" t="s">
        <v>2175</v>
      </c>
      <c r="E13" s="12" t="s">
        <v>2176</v>
      </c>
      <c r="F13" s="12" t="s">
        <v>2177</v>
      </c>
      <c r="G13" s="12" t="s">
        <v>2178</v>
      </c>
      <c r="H13" s="7" t="s">
        <v>3367</v>
      </c>
      <c r="I13" s="7" t="s">
        <v>3367</v>
      </c>
      <c r="J13" s="5">
        <v>29</v>
      </c>
      <c r="K13" s="5">
        <f t="shared" si="0"/>
        <v>36.25</v>
      </c>
      <c r="L13" s="5" t="str">
        <f t="shared" si="1"/>
        <v>B1</v>
      </c>
    </row>
    <row r="14" spans="1:12" x14ac:dyDescent="0.55000000000000004">
      <c r="A14" s="10">
        <v>10</v>
      </c>
      <c r="B14" s="12" t="s">
        <v>2124</v>
      </c>
      <c r="C14" s="12" t="s">
        <v>43</v>
      </c>
      <c r="D14" s="12" t="s">
        <v>55</v>
      </c>
      <c r="E14" s="12" t="s">
        <v>2179</v>
      </c>
      <c r="F14" s="12" t="s">
        <v>2180</v>
      </c>
      <c r="G14" s="12" t="s">
        <v>2181</v>
      </c>
      <c r="H14" s="7" t="s">
        <v>3367</v>
      </c>
      <c r="I14" s="7" t="s">
        <v>3367</v>
      </c>
      <c r="J14" s="5">
        <v>34</v>
      </c>
      <c r="K14" s="5">
        <f t="shared" si="0"/>
        <v>42.5</v>
      </c>
      <c r="L14" s="5" t="str">
        <f t="shared" si="1"/>
        <v>B1</v>
      </c>
    </row>
    <row r="15" spans="1:12" x14ac:dyDescent="0.55000000000000004">
      <c r="A15" s="10">
        <v>11</v>
      </c>
      <c r="B15" s="12" t="s">
        <v>2125</v>
      </c>
      <c r="C15" s="12" t="s">
        <v>43</v>
      </c>
      <c r="D15" s="12" t="s">
        <v>2182</v>
      </c>
      <c r="E15" s="12" t="s">
        <v>2183</v>
      </c>
      <c r="F15" s="12" t="s">
        <v>2184</v>
      </c>
      <c r="G15" s="12" t="s">
        <v>2185</v>
      </c>
      <c r="H15" s="7" t="s">
        <v>3367</v>
      </c>
      <c r="I15" s="7" t="s">
        <v>3367</v>
      </c>
      <c r="J15" s="5">
        <v>43</v>
      </c>
      <c r="K15" s="5">
        <f t="shared" si="0"/>
        <v>53.75</v>
      </c>
      <c r="L15" s="5" t="str">
        <f t="shared" si="1"/>
        <v>B2</v>
      </c>
    </row>
    <row r="16" spans="1:12" x14ac:dyDescent="0.55000000000000004">
      <c r="A16" s="10">
        <v>12</v>
      </c>
      <c r="B16" s="12" t="s">
        <v>2126</v>
      </c>
      <c r="C16" s="12" t="s">
        <v>43</v>
      </c>
      <c r="D16" s="12" t="s">
        <v>2186</v>
      </c>
      <c r="E16" s="12" t="s">
        <v>2047</v>
      </c>
      <c r="F16" s="12" t="s">
        <v>2187</v>
      </c>
      <c r="G16" s="12" t="s">
        <v>2188</v>
      </c>
      <c r="H16" s="7" t="s">
        <v>3367</v>
      </c>
      <c r="I16" s="7" t="s">
        <v>3367</v>
      </c>
      <c r="J16" s="5">
        <v>23</v>
      </c>
      <c r="K16" s="5">
        <f t="shared" si="0"/>
        <v>28.749999999999996</v>
      </c>
      <c r="L16" s="5" t="str">
        <f t="shared" si="1"/>
        <v>A2</v>
      </c>
    </row>
    <row r="17" spans="1:12" s="21" customFormat="1" x14ac:dyDescent="0.2">
      <c r="A17" s="20">
        <v>13</v>
      </c>
      <c r="B17" s="19" t="s">
        <v>2127</v>
      </c>
      <c r="C17" s="19" t="s">
        <v>43</v>
      </c>
      <c r="D17" s="19" t="s">
        <v>2189</v>
      </c>
      <c r="E17" s="19" t="s">
        <v>2190</v>
      </c>
      <c r="F17" s="19" t="s">
        <v>2191</v>
      </c>
      <c r="G17" s="19" t="s">
        <v>2032</v>
      </c>
      <c r="H17" s="7" t="s">
        <v>3367</v>
      </c>
      <c r="I17" s="7" t="s">
        <v>3367</v>
      </c>
      <c r="J17" s="5">
        <v>24</v>
      </c>
      <c r="K17" s="5">
        <f t="shared" si="0"/>
        <v>30</v>
      </c>
      <c r="L17" s="5" t="str">
        <f t="shared" si="1"/>
        <v>A2</v>
      </c>
    </row>
    <row r="18" spans="1:12" x14ac:dyDescent="0.55000000000000004">
      <c r="A18" s="10">
        <v>14</v>
      </c>
      <c r="B18" s="12" t="s">
        <v>2128</v>
      </c>
      <c r="C18" s="12" t="s">
        <v>43</v>
      </c>
      <c r="D18" s="12" t="s">
        <v>2192</v>
      </c>
      <c r="E18" s="12" t="s">
        <v>2193</v>
      </c>
      <c r="F18" s="12" t="s">
        <v>2194</v>
      </c>
      <c r="G18" s="12" t="s">
        <v>2195</v>
      </c>
      <c r="H18" s="7" t="s">
        <v>3367</v>
      </c>
      <c r="I18" s="7" t="s">
        <v>3367</v>
      </c>
      <c r="J18" s="5">
        <v>33</v>
      </c>
      <c r="K18" s="5">
        <f t="shared" si="0"/>
        <v>41.25</v>
      </c>
      <c r="L18" s="5" t="str">
        <f t="shared" si="1"/>
        <v>B1</v>
      </c>
    </row>
    <row r="19" spans="1:12" x14ac:dyDescent="0.55000000000000004">
      <c r="A19" s="10">
        <v>15</v>
      </c>
      <c r="B19" s="12" t="s">
        <v>2129</v>
      </c>
      <c r="C19" s="12" t="s">
        <v>43</v>
      </c>
      <c r="D19" s="12" t="s">
        <v>2196</v>
      </c>
      <c r="E19" s="12" t="s">
        <v>2197</v>
      </c>
      <c r="F19" s="12" t="s">
        <v>2198</v>
      </c>
      <c r="G19" s="12" t="s">
        <v>2199</v>
      </c>
      <c r="H19" s="7" t="s">
        <v>3367</v>
      </c>
      <c r="I19" s="7" t="s">
        <v>3367</v>
      </c>
      <c r="J19" s="5">
        <v>22</v>
      </c>
      <c r="K19" s="5">
        <f t="shared" si="0"/>
        <v>27.500000000000004</v>
      </c>
      <c r="L19" s="5" t="str">
        <f t="shared" si="1"/>
        <v>A2</v>
      </c>
    </row>
    <row r="20" spans="1:12" x14ac:dyDescent="0.55000000000000004">
      <c r="A20" s="10">
        <v>16</v>
      </c>
      <c r="B20" s="12" t="s">
        <v>2130</v>
      </c>
      <c r="C20" s="12" t="s">
        <v>43</v>
      </c>
      <c r="D20" s="12" t="s">
        <v>1793</v>
      </c>
      <c r="E20" s="12" t="s">
        <v>1794</v>
      </c>
      <c r="F20" s="12" t="s">
        <v>2200</v>
      </c>
      <c r="G20" s="12" t="s">
        <v>2201</v>
      </c>
      <c r="H20" s="7" t="s">
        <v>3367</v>
      </c>
      <c r="I20" s="7" t="s">
        <v>3367</v>
      </c>
      <c r="J20" s="5">
        <v>29</v>
      </c>
      <c r="K20" s="5">
        <f t="shared" si="0"/>
        <v>36.25</v>
      </c>
      <c r="L20" s="5" t="str">
        <f t="shared" si="1"/>
        <v>B1</v>
      </c>
    </row>
    <row r="21" spans="1:12" x14ac:dyDescent="0.55000000000000004">
      <c r="A21" s="10">
        <v>17</v>
      </c>
      <c r="B21" s="12" t="s">
        <v>2131</v>
      </c>
      <c r="C21" s="12" t="s">
        <v>43</v>
      </c>
      <c r="D21" s="12" t="s">
        <v>2202</v>
      </c>
      <c r="E21" s="12" t="s">
        <v>2203</v>
      </c>
      <c r="F21" s="12" t="s">
        <v>2204</v>
      </c>
      <c r="G21" s="12" t="s">
        <v>2205</v>
      </c>
      <c r="H21" s="7" t="s">
        <v>3367</v>
      </c>
      <c r="I21" s="7" t="s">
        <v>3367</v>
      </c>
      <c r="J21" s="5">
        <v>19</v>
      </c>
      <c r="K21" s="5">
        <f t="shared" si="0"/>
        <v>23.75</v>
      </c>
      <c r="L21" s="5" t="str">
        <f t="shared" si="1"/>
        <v>A2</v>
      </c>
    </row>
    <row r="22" spans="1:12" x14ac:dyDescent="0.55000000000000004">
      <c r="A22" s="10">
        <v>18</v>
      </c>
      <c r="B22" s="12" t="s">
        <v>2132</v>
      </c>
      <c r="C22" s="12" t="s">
        <v>43</v>
      </c>
      <c r="D22" s="12" t="s">
        <v>2206</v>
      </c>
      <c r="E22" s="12" t="s">
        <v>2207</v>
      </c>
      <c r="F22" s="12" t="s">
        <v>2208</v>
      </c>
      <c r="G22" s="12" t="s">
        <v>2209</v>
      </c>
      <c r="H22" s="7" t="s">
        <v>3367</v>
      </c>
      <c r="I22" s="7" t="s">
        <v>3367</v>
      </c>
      <c r="J22" s="5">
        <v>26</v>
      </c>
      <c r="K22" s="5">
        <f t="shared" si="0"/>
        <v>32.5</v>
      </c>
      <c r="L22" s="5" t="str">
        <f t="shared" si="1"/>
        <v>B1</v>
      </c>
    </row>
    <row r="23" spans="1:12" x14ac:dyDescent="0.55000000000000004">
      <c r="A23" s="10">
        <v>19</v>
      </c>
      <c r="B23" s="12" t="s">
        <v>2133</v>
      </c>
      <c r="C23" s="12" t="s">
        <v>43</v>
      </c>
      <c r="D23" s="12" t="s">
        <v>2210</v>
      </c>
      <c r="E23" s="12" t="s">
        <v>2211</v>
      </c>
      <c r="F23" s="12" t="s">
        <v>2212</v>
      </c>
      <c r="G23" s="12" t="s">
        <v>2213</v>
      </c>
      <c r="H23" s="7" t="s">
        <v>3367</v>
      </c>
      <c r="I23" s="7" t="s">
        <v>3367</v>
      </c>
      <c r="J23" s="5">
        <v>26</v>
      </c>
      <c r="K23" s="5">
        <f t="shared" si="0"/>
        <v>32.5</v>
      </c>
      <c r="L23" s="5" t="str">
        <f t="shared" si="1"/>
        <v>B1</v>
      </c>
    </row>
    <row r="24" spans="1:12" x14ac:dyDescent="0.55000000000000004">
      <c r="A24" s="10">
        <v>20</v>
      </c>
      <c r="B24" s="12" t="s">
        <v>2134</v>
      </c>
      <c r="C24" s="12" t="s">
        <v>43</v>
      </c>
      <c r="D24" s="12" t="s">
        <v>2214</v>
      </c>
      <c r="E24" s="12" t="s">
        <v>2215</v>
      </c>
      <c r="F24" s="12" t="s">
        <v>2216</v>
      </c>
      <c r="G24" s="12" t="s">
        <v>2217</v>
      </c>
      <c r="H24" s="7" t="s">
        <v>3367</v>
      </c>
      <c r="I24" s="7" t="s">
        <v>3367</v>
      </c>
      <c r="J24" s="5">
        <v>39</v>
      </c>
      <c r="K24" s="5">
        <f t="shared" si="0"/>
        <v>48.75</v>
      </c>
      <c r="L24" s="5" t="str">
        <f t="shared" si="1"/>
        <v>B1</v>
      </c>
    </row>
    <row r="25" spans="1:12" x14ac:dyDescent="0.55000000000000004">
      <c r="A25" s="10">
        <v>21</v>
      </c>
      <c r="B25" s="12" t="s">
        <v>2135</v>
      </c>
      <c r="C25" s="12" t="s">
        <v>43</v>
      </c>
      <c r="D25" s="12" t="s">
        <v>466</v>
      </c>
      <c r="E25" s="12" t="s">
        <v>2218</v>
      </c>
      <c r="F25" s="12" t="s">
        <v>2219</v>
      </c>
      <c r="G25" s="12" t="s">
        <v>2220</v>
      </c>
      <c r="H25" s="7" t="s">
        <v>3367</v>
      </c>
      <c r="I25" s="7" t="s">
        <v>3367</v>
      </c>
      <c r="J25" s="5">
        <v>24</v>
      </c>
      <c r="K25" s="5">
        <f t="shared" si="0"/>
        <v>30</v>
      </c>
      <c r="L25" s="5" t="str">
        <f t="shared" si="1"/>
        <v>A2</v>
      </c>
    </row>
    <row r="26" spans="1:12" x14ac:dyDescent="0.55000000000000004">
      <c r="A26" s="10">
        <v>22</v>
      </c>
      <c r="B26" s="12" t="s">
        <v>2136</v>
      </c>
      <c r="C26" s="12" t="s">
        <v>43</v>
      </c>
      <c r="D26" s="12" t="s">
        <v>2221</v>
      </c>
      <c r="E26" s="12" t="s">
        <v>2222</v>
      </c>
      <c r="F26" s="12" t="s">
        <v>2223</v>
      </c>
      <c r="G26" s="12" t="s">
        <v>2224</v>
      </c>
      <c r="H26" s="7" t="s">
        <v>3367</v>
      </c>
      <c r="I26" s="7" t="s">
        <v>3367</v>
      </c>
      <c r="J26" s="5">
        <v>38</v>
      </c>
      <c r="K26" s="5">
        <f t="shared" si="0"/>
        <v>47.5</v>
      </c>
      <c r="L26" s="5" t="str">
        <f t="shared" si="1"/>
        <v>B1</v>
      </c>
    </row>
    <row r="27" spans="1:12" x14ac:dyDescent="0.55000000000000004">
      <c r="A27" s="10">
        <v>23</v>
      </c>
      <c r="B27" s="12" t="s">
        <v>2137</v>
      </c>
      <c r="C27" s="12" t="s">
        <v>43</v>
      </c>
      <c r="D27" s="12" t="s">
        <v>89</v>
      </c>
      <c r="E27" s="12" t="s">
        <v>2225</v>
      </c>
      <c r="F27" s="12" t="s">
        <v>2226</v>
      </c>
      <c r="G27" s="12" t="s">
        <v>2227</v>
      </c>
      <c r="H27" s="7" t="s">
        <v>3367</v>
      </c>
      <c r="I27" s="7" t="s">
        <v>3367</v>
      </c>
      <c r="J27" s="5">
        <v>18</v>
      </c>
      <c r="K27" s="5">
        <f t="shared" si="0"/>
        <v>22.5</v>
      </c>
      <c r="L27" s="5" t="str">
        <f t="shared" si="1"/>
        <v>A2</v>
      </c>
    </row>
    <row r="28" spans="1:12" x14ac:dyDescent="0.55000000000000004">
      <c r="A28" s="10">
        <v>24</v>
      </c>
      <c r="B28" s="12" t="s">
        <v>2138</v>
      </c>
      <c r="C28" s="12" t="s">
        <v>43</v>
      </c>
      <c r="D28" s="12" t="s">
        <v>2228</v>
      </c>
      <c r="E28" s="12" t="s">
        <v>2229</v>
      </c>
      <c r="F28" s="12" t="s">
        <v>2230</v>
      </c>
      <c r="G28" s="12" t="s">
        <v>2231</v>
      </c>
      <c r="H28" s="7" t="s">
        <v>3367</v>
      </c>
      <c r="I28" s="7" t="s">
        <v>3367</v>
      </c>
      <c r="J28" s="5">
        <v>26</v>
      </c>
      <c r="K28" s="5">
        <f t="shared" si="0"/>
        <v>32.5</v>
      </c>
      <c r="L28" s="5" t="str">
        <f t="shared" si="1"/>
        <v>B1</v>
      </c>
    </row>
    <row r="29" spans="1:12" x14ac:dyDescent="0.55000000000000004">
      <c r="A29" s="10">
        <v>25</v>
      </c>
      <c r="B29" s="12" t="s">
        <v>2139</v>
      </c>
      <c r="C29" s="12" t="s">
        <v>43</v>
      </c>
      <c r="D29" s="12" t="s">
        <v>2232</v>
      </c>
      <c r="E29" s="12" t="s">
        <v>2233</v>
      </c>
      <c r="F29" s="12" t="s">
        <v>2234</v>
      </c>
      <c r="G29" s="12" t="s">
        <v>2235</v>
      </c>
      <c r="H29" s="7" t="s">
        <v>3367</v>
      </c>
      <c r="I29" s="7" t="s">
        <v>3367</v>
      </c>
      <c r="J29" s="5">
        <v>24</v>
      </c>
      <c r="K29" s="5">
        <f t="shared" si="0"/>
        <v>30</v>
      </c>
      <c r="L29" s="5" t="str">
        <f t="shared" si="1"/>
        <v>A2</v>
      </c>
    </row>
    <row r="30" spans="1:12" x14ac:dyDescent="0.55000000000000004">
      <c r="A30" s="10">
        <v>26</v>
      </c>
      <c r="B30" s="12" t="s">
        <v>2140</v>
      </c>
      <c r="C30" s="12" t="s">
        <v>43</v>
      </c>
      <c r="D30" s="12" t="s">
        <v>2236</v>
      </c>
      <c r="E30" s="12" t="s">
        <v>2237</v>
      </c>
      <c r="F30" s="12" t="s">
        <v>2238</v>
      </c>
      <c r="G30" s="12" t="s">
        <v>2239</v>
      </c>
      <c r="H30" s="7" t="s">
        <v>3367</v>
      </c>
      <c r="I30" s="7" t="s">
        <v>3367</v>
      </c>
      <c r="J30" s="5">
        <v>40</v>
      </c>
      <c r="K30" s="5">
        <f t="shared" si="0"/>
        <v>50</v>
      </c>
      <c r="L30" s="5" t="str">
        <f t="shared" si="1"/>
        <v>B2</v>
      </c>
    </row>
    <row r="31" spans="1:12" x14ac:dyDescent="0.55000000000000004">
      <c r="A31" s="10">
        <v>27</v>
      </c>
      <c r="B31" s="12" t="s">
        <v>2141</v>
      </c>
      <c r="C31" s="12" t="s">
        <v>43</v>
      </c>
      <c r="D31" s="12" t="s">
        <v>1077</v>
      </c>
      <c r="E31" s="12" t="s">
        <v>1078</v>
      </c>
      <c r="F31" s="12" t="s">
        <v>1955</v>
      </c>
      <c r="G31" s="12" t="s">
        <v>1956</v>
      </c>
      <c r="H31" s="7" t="s">
        <v>3367</v>
      </c>
      <c r="I31" s="7" t="s">
        <v>3367</v>
      </c>
      <c r="J31" s="5">
        <v>29</v>
      </c>
      <c r="K31" s="5">
        <f t="shared" si="0"/>
        <v>36.25</v>
      </c>
      <c r="L31" s="5" t="str">
        <f t="shared" si="1"/>
        <v>B1</v>
      </c>
    </row>
    <row r="32" spans="1:12" x14ac:dyDescent="0.55000000000000004">
      <c r="A32" s="10">
        <v>28</v>
      </c>
      <c r="B32" s="12" t="s">
        <v>2142</v>
      </c>
      <c r="C32" s="12" t="s">
        <v>43</v>
      </c>
      <c r="D32" s="12" t="s">
        <v>2240</v>
      </c>
      <c r="E32" s="12" t="s">
        <v>2241</v>
      </c>
      <c r="F32" s="12" t="s">
        <v>2242</v>
      </c>
      <c r="G32" s="12" t="s">
        <v>2243</v>
      </c>
      <c r="H32" s="7" t="s">
        <v>3367</v>
      </c>
      <c r="I32" s="7" t="s">
        <v>3367</v>
      </c>
      <c r="J32" s="5">
        <v>31</v>
      </c>
      <c r="K32" s="5">
        <f t="shared" si="0"/>
        <v>38.75</v>
      </c>
      <c r="L32" s="5" t="str">
        <f t="shared" si="1"/>
        <v>B1</v>
      </c>
    </row>
    <row r="33" spans="1:12" x14ac:dyDescent="0.55000000000000004">
      <c r="A33" s="10">
        <v>29</v>
      </c>
      <c r="B33" s="12" t="s">
        <v>2143</v>
      </c>
      <c r="C33" s="12" t="s">
        <v>43</v>
      </c>
      <c r="D33" s="12" t="s">
        <v>2244</v>
      </c>
      <c r="E33" s="12" t="s">
        <v>2245</v>
      </c>
      <c r="F33" s="12" t="s">
        <v>2246</v>
      </c>
      <c r="G33" s="12" t="s">
        <v>2247</v>
      </c>
      <c r="H33" s="7" t="s">
        <v>3367</v>
      </c>
      <c r="I33" s="7" t="s">
        <v>3367</v>
      </c>
      <c r="J33" s="5" t="s">
        <v>3532</v>
      </c>
      <c r="K33" s="5" t="s">
        <v>3533</v>
      </c>
      <c r="L33" s="5" t="str">
        <f t="shared" si="1"/>
        <v/>
      </c>
    </row>
    <row r="34" spans="1:12" x14ac:dyDescent="0.55000000000000004">
      <c r="A34" s="10">
        <v>30</v>
      </c>
      <c r="B34" s="12" t="s">
        <v>2144</v>
      </c>
      <c r="C34" s="12" t="s">
        <v>43</v>
      </c>
      <c r="D34" s="12" t="s">
        <v>2248</v>
      </c>
      <c r="E34" s="12" t="s">
        <v>2249</v>
      </c>
      <c r="F34" s="12" t="s">
        <v>2250</v>
      </c>
      <c r="G34" s="12" t="s">
        <v>2251</v>
      </c>
      <c r="H34" s="7" t="s">
        <v>3367</v>
      </c>
      <c r="I34" s="7" t="s">
        <v>3367</v>
      </c>
      <c r="J34" s="5">
        <v>43</v>
      </c>
      <c r="K34" s="5">
        <f t="shared" si="0"/>
        <v>53.75</v>
      </c>
      <c r="L34" s="5" t="str">
        <f t="shared" si="1"/>
        <v>B2</v>
      </c>
    </row>
    <row r="35" spans="1:12" x14ac:dyDescent="0.55000000000000004">
      <c r="A35" s="33" t="s">
        <v>8</v>
      </c>
      <c r="B35" s="34"/>
      <c r="C35" s="34"/>
      <c r="D35" s="34"/>
      <c r="E35" s="34"/>
      <c r="F35" s="34"/>
      <c r="G35" s="35"/>
      <c r="H35" s="22">
        <v>29</v>
      </c>
      <c r="I35" s="26">
        <v>26</v>
      </c>
      <c r="J35" s="4">
        <f>AVERAGE(J6:J34)</f>
        <v>29.26923076923077</v>
      </c>
      <c r="K35" s="4">
        <v>36.590000000000003</v>
      </c>
      <c r="L35" s="4" t="str">
        <f t="shared" si="1"/>
        <v>B1</v>
      </c>
    </row>
    <row r="36" spans="1:12" hidden="1" x14ac:dyDescent="0.55000000000000004">
      <c r="A36" s="30" t="s">
        <v>4</v>
      </c>
      <c r="B36" s="30"/>
      <c r="C36" s="30"/>
      <c r="D36" s="30"/>
      <c r="E36" s="30"/>
      <c r="F36" s="30"/>
      <c r="G36" s="30"/>
      <c r="H36" s="30"/>
      <c r="I36" s="24"/>
      <c r="J36" s="4">
        <f>J35/H35</f>
        <v>1.0092838196286473</v>
      </c>
      <c r="K36" s="4">
        <f>AVERAGE(K5:K34)</f>
        <v>36.58653846153846</v>
      </c>
      <c r="L36" s="4"/>
    </row>
  </sheetData>
  <mergeCells count="5">
    <mergeCell ref="A1:L1"/>
    <mergeCell ref="A2:L2"/>
    <mergeCell ref="A3:L3"/>
    <mergeCell ref="A36:H36"/>
    <mergeCell ref="A35:G35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01C92-F9CB-4D58-AAB6-92748942D6C4}">
  <dimension ref="A1:L36"/>
  <sheetViews>
    <sheetView topLeftCell="A23" workbookViewId="0">
      <selection activeCell="M35" sqref="M35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1.875" style="1" customWidth="1"/>
    <col min="7" max="7" width="16.25" style="1" customWidth="1"/>
    <col min="8" max="8" width="10.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55000000000000004">
      <c r="A2" s="32" t="s">
        <v>2253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55000000000000004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55000000000000004">
      <c r="A4" s="22" t="s">
        <v>0</v>
      </c>
      <c r="B4" s="22" t="s">
        <v>1</v>
      </c>
      <c r="C4" s="22" t="s">
        <v>44</v>
      </c>
      <c r="D4" s="22" t="s">
        <v>112</v>
      </c>
      <c r="E4" s="22" t="s">
        <v>111</v>
      </c>
      <c r="F4" s="22" t="s">
        <v>113</v>
      </c>
      <c r="G4" s="22" t="s">
        <v>114</v>
      </c>
      <c r="H4" s="22" t="s">
        <v>181</v>
      </c>
      <c r="I4" s="26" t="s">
        <v>3530</v>
      </c>
      <c r="J4" s="4" t="s">
        <v>6</v>
      </c>
      <c r="K4" s="4" t="s">
        <v>5</v>
      </c>
      <c r="L4" s="4" t="s">
        <v>7</v>
      </c>
    </row>
    <row r="5" spans="1:12" x14ac:dyDescent="0.55000000000000004">
      <c r="A5" s="10">
        <v>1</v>
      </c>
      <c r="B5" s="12" t="s">
        <v>2254</v>
      </c>
      <c r="C5" s="12" t="s">
        <v>42</v>
      </c>
      <c r="D5" s="12" t="s">
        <v>2284</v>
      </c>
      <c r="E5" s="12" t="s">
        <v>2285</v>
      </c>
      <c r="F5" s="12" t="s">
        <v>2286</v>
      </c>
      <c r="G5" s="12" t="s">
        <v>2287</v>
      </c>
      <c r="H5" s="7" t="s">
        <v>3367</v>
      </c>
      <c r="I5" s="7" t="s">
        <v>3367</v>
      </c>
      <c r="J5" s="5">
        <v>15</v>
      </c>
      <c r="K5" s="5">
        <f>J5/80*100</f>
        <v>18.75</v>
      </c>
      <c r="L5" s="5" t="str">
        <f>IF(J5&gt;75,"",IF(J5&gt;58,"C1",IF(J5&gt;39,"B2",IF(J5&gt;24,"B1",IF(J5&gt;11,"A2",IF(J5&gt;1,"A1"))))))</f>
        <v>A2</v>
      </c>
    </row>
    <row r="6" spans="1:12" x14ac:dyDescent="0.55000000000000004">
      <c r="A6" s="10">
        <v>2</v>
      </c>
      <c r="B6" s="12" t="s">
        <v>2255</v>
      </c>
      <c r="C6" s="12" t="s">
        <v>42</v>
      </c>
      <c r="D6" s="12" t="s">
        <v>2288</v>
      </c>
      <c r="E6" s="12" t="s">
        <v>2289</v>
      </c>
      <c r="F6" s="12" t="s">
        <v>2290</v>
      </c>
      <c r="G6" s="12" t="s">
        <v>2291</v>
      </c>
      <c r="H6" s="7" t="s">
        <v>3367</v>
      </c>
      <c r="I6" s="7" t="s">
        <v>3367</v>
      </c>
      <c r="J6" s="5">
        <v>27</v>
      </c>
      <c r="K6" s="5">
        <f t="shared" ref="K6:K34" si="0">J6/80*100</f>
        <v>33.75</v>
      </c>
      <c r="L6" s="5" t="str">
        <f t="shared" ref="L6:L35" si="1">IF(J6&gt;75,"",IF(J6&gt;58,"C1",IF(J6&gt;39,"B2",IF(J6&gt;24,"B1",IF(J6&gt;11,"A2",IF(J6&gt;1,"A1"))))))</f>
        <v>B1</v>
      </c>
    </row>
    <row r="7" spans="1:12" x14ac:dyDescent="0.55000000000000004">
      <c r="A7" s="10">
        <v>3</v>
      </c>
      <c r="B7" s="12" t="s">
        <v>2256</v>
      </c>
      <c r="C7" s="12" t="s">
        <v>42</v>
      </c>
      <c r="D7" s="12" t="s">
        <v>2292</v>
      </c>
      <c r="E7" s="12" t="s">
        <v>2293</v>
      </c>
      <c r="F7" s="12" t="s">
        <v>2294</v>
      </c>
      <c r="G7" s="12" t="s">
        <v>2295</v>
      </c>
      <c r="H7" s="7" t="s">
        <v>3367</v>
      </c>
      <c r="I7" s="7" t="s">
        <v>3367</v>
      </c>
      <c r="J7" s="5">
        <v>25</v>
      </c>
      <c r="K7" s="5">
        <f t="shared" si="0"/>
        <v>31.25</v>
      </c>
      <c r="L7" s="5" t="str">
        <f t="shared" si="1"/>
        <v>B1</v>
      </c>
    </row>
    <row r="8" spans="1:12" x14ac:dyDescent="0.55000000000000004">
      <c r="A8" s="10">
        <v>4</v>
      </c>
      <c r="B8" s="12" t="s">
        <v>2257</v>
      </c>
      <c r="C8" s="12" t="s">
        <v>42</v>
      </c>
      <c r="D8" s="12" t="s">
        <v>2296</v>
      </c>
      <c r="E8" s="12" t="s">
        <v>2297</v>
      </c>
      <c r="F8" s="12" t="s">
        <v>2298</v>
      </c>
      <c r="G8" s="12" t="s">
        <v>2299</v>
      </c>
      <c r="H8" s="7" t="s">
        <v>3367</v>
      </c>
      <c r="I8" s="7" t="s">
        <v>3367</v>
      </c>
      <c r="J8" s="5">
        <v>36</v>
      </c>
      <c r="K8" s="5">
        <f t="shared" si="0"/>
        <v>45</v>
      </c>
      <c r="L8" s="5" t="str">
        <f t="shared" si="1"/>
        <v>B1</v>
      </c>
    </row>
    <row r="9" spans="1:12" x14ac:dyDescent="0.55000000000000004">
      <c r="A9" s="10">
        <v>5</v>
      </c>
      <c r="B9" s="12" t="s">
        <v>2258</v>
      </c>
      <c r="C9" s="12" t="s">
        <v>43</v>
      </c>
      <c r="D9" s="12" t="s">
        <v>2300</v>
      </c>
      <c r="E9" s="12" t="s">
        <v>2301</v>
      </c>
      <c r="F9" s="12" t="s">
        <v>2302</v>
      </c>
      <c r="G9" s="12" t="s">
        <v>2303</v>
      </c>
      <c r="H9" s="7" t="s">
        <v>3367</v>
      </c>
      <c r="I9" s="7" t="s">
        <v>3366</v>
      </c>
      <c r="J9" s="5" t="s">
        <v>3531</v>
      </c>
      <c r="K9" s="5" t="s">
        <v>3531</v>
      </c>
      <c r="L9" s="5" t="str">
        <f t="shared" si="1"/>
        <v/>
      </c>
    </row>
    <row r="10" spans="1:12" x14ac:dyDescent="0.55000000000000004">
      <c r="A10" s="10">
        <v>6</v>
      </c>
      <c r="B10" s="12" t="s">
        <v>2259</v>
      </c>
      <c r="C10" s="12" t="s">
        <v>43</v>
      </c>
      <c r="D10" s="12" t="s">
        <v>2304</v>
      </c>
      <c r="E10" s="12" t="s">
        <v>1544</v>
      </c>
      <c r="F10" s="12" t="s">
        <v>2305</v>
      </c>
      <c r="G10" s="12" t="s">
        <v>2306</v>
      </c>
      <c r="H10" s="7" t="s">
        <v>3367</v>
      </c>
      <c r="I10" s="7" t="s">
        <v>3367</v>
      </c>
      <c r="J10" s="5">
        <v>17</v>
      </c>
      <c r="K10" s="5">
        <f t="shared" si="0"/>
        <v>21.25</v>
      </c>
      <c r="L10" s="5" t="str">
        <f t="shared" si="1"/>
        <v>A2</v>
      </c>
    </row>
    <row r="11" spans="1:12" x14ac:dyDescent="0.55000000000000004">
      <c r="A11" s="10">
        <v>7</v>
      </c>
      <c r="B11" s="12" t="s">
        <v>2260</v>
      </c>
      <c r="C11" s="12" t="s">
        <v>43</v>
      </c>
      <c r="D11" s="12" t="s">
        <v>2307</v>
      </c>
      <c r="E11" s="12" t="s">
        <v>2308</v>
      </c>
      <c r="F11" s="12" t="s">
        <v>2309</v>
      </c>
      <c r="G11" s="12" t="s">
        <v>2310</v>
      </c>
      <c r="H11" s="7" t="s">
        <v>3367</v>
      </c>
      <c r="I11" s="7" t="s">
        <v>3367</v>
      </c>
      <c r="J11" s="5">
        <v>33</v>
      </c>
      <c r="K11" s="5">
        <f t="shared" si="0"/>
        <v>41.25</v>
      </c>
      <c r="L11" s="5" t="str">
        <f t="shared" si="1"/>
        <v>B1</v>
      </c>
    </row>
    <row r="12" spans="1:12" x14ac:dyDescent="0.55000000000000004">
      <c r="A12" s="10">
        <v>8</v>
      </c>
      <c r="B12" s="12" t="s">
        <v>2261</v>
      </c>
      <c r="C12" s="12" t="s">
        <v>43</v>
      </c>
      <c r="D12" s="12" t="s">
        <v>2311</v>
      </c>
      <c r="E12" s="12" t="s">
        <v>2312</v>
      </c>
      <c r="F12" s="12" t="s">
        <v>2313</v>
      </c>
      <c r="G12" s="12" t="s">
        <v>2314</v>
      </c>
      <c r="H12" s="7" t="s">
        <v>3367</v>
      </c>
      <c r="I12" s="7" t="s">
        <v>3367</v>
      </c>
      <c r="J12" s="5">
        <v>16</v>
      </c>
      <c r="K12" s="5">
        <f t="shared" si="0"/>
        <v>20</v>
      </c>
      <c r="L12" s="5" t="str">
        <f t="shared" si="1"/>
        <v>A2</v>
      </c>
    </row>
    <row r="13" spans="1:12" x14ac:dyDescent="0.55000000000000004">
      <c r="A13" s="10">
        <v>9</v>
      </c>
      <c r="B13" s="12" t="s">
        <v>2262</v>
      </c>
      <c r="C13" s="12" t="s">
        <v>43</v>
      </c>
      <c r="D13" s="12" t="s">
        <v>223</v>
      </c>
      <c r="E13" s="12" t="s">
        <v>2315</v>
      </c>
      <c r="F13" s="12" t="s">
        <v>2316</v>
      </c>
      <c r="G13" s="12" t="s">
        <v>2317</v>
      </c>
      <c r="H13" s="7" t="s">
        <v>3367</v>
      </c>
      <c r="I13" s="7" t="s">
        <v>3367</v>
      </c>
      <c r="J13" s="5">
        <v>34</v>
      </c>
      <c r="K13" s="5">
        <f t="shared" si="0"/>
        <v>42.5</v>
      </c>
      <c r="L13" s="5" t="str">
        <f t="shared" si="1"/>
        <v>B1</v>
      </c>
    </row>
    <row r="14" spans="1:12" s="21" customFormat="1" x14ac:dyDescent="0.2">
      <c r="A14" s="20">
        <v>10</v>
      </c>
      <c r="B14" s="19" t="s">
        <v>2263</v>
      </c>
      <c r="C14" s="19" t="s">
        <v>43</v>
      </c>
      <c r="D14" s="19" t="s">
        <v>2318</v>
      </c>
      <c r="E14" s="19" t="s">
        <v>2319</v>
      </c>
      <c r="F14" s="19" t="s">
        <v>2320</v>
      </c>
      <c r="G14" s="19" t="s">
        <v>2321</v>
      </c>
      <c r="H14" s="7" t="s">
        <v>3367</v>
      </c>
      <c r="I14" s="7" t="s">
        <v>3367</v>
      </c>
      <c r="J14" s="5">
        <v>20</v>
      </c>
      <c r="K14" s="5">
        <f t="shared" si="0"/>
        <v>25</v>
      </c>
      <c r="L14" s="5" t="str">
        <f t="shared" si="1"/>
        <v>A2</v>
      </c>
    </row>
    <row r="15" spans="1:12" x14ac:dyDescent="0.55000000000000004">
      <c r="A15" s="10">
        <v>11</v>
      </c>
      <c r="B15" s="12" t="s">
        <v>2264</v>
      </c>
      <c r="C15" s="12" t="s">
        <v>43</v>
      </c>
      <c r="D15" s="12" t="s">
        <v>2322</v>
      </c>
      <c r="E15" s="12" t="s">
        <v>2323</v>
      </c>
      <c r="F15" s="12" t="s">
        <v>2324</v>
      </c>
      <c r="G15" s="12" t="s">
        <v>2325</v>
      </c>
      <c r="H15" s="7" t="s">
        <v>3367</v>
      </c>
      <c r="I15" s="7" t="s">
        <v>3367</v>
      </c>
      <c r="J15" s="5">
        <v>24</v>
      </c>
      <c r="K15" s="5">
        <f t="shared" si="0"/>
        <v>30</v>
      </c>
      <c r="L15" s="5" t="str">
        <f t="shared" si="1"/>
        <v>A2</v>
      </c>
    </row>
    <row r="16" spans="1:12" x14ac:dyDescent="0.55000000000000004">
      <c r="A16" s="10">
        <v>12</v>
      </c>
      <c r="B16" s="12" t="s">
        <v>2265</v>
      </c>
      <c r="C16" s="12" t="s">
        <v>43</v>
      </c>
      <c r="D16" s="12" t="s">
        <v>2326</v>
      </c>
      <c r="E16" s="12" t="s">
        <v>2327</v>
      </c>
      <c r="F16" s="12" t="s">
        <v>2328</v>
      </c>
      <c r="G16" s="12" t="s">
        <v>2329</v>
      </c>
      <c r="H16" s="7" t="s">
        <v>3367</v>
      </c>
      <c r="I16" s="7" t="s">
        <v>3366</v>
      </c>
      <c r="J16" s="5" t="s">
        <v>3531</v>
      </c>
      <c r="K16" s="5" t="s">
        <v>3531</v>
      </c>
      <c r="L16" s="5" t="str">
        <f t="shared" si="1"/>
        <v/>
      </c>
    </row>
    <row r="17" spans="1:12" x14ac:dyDescent="0.55000000000000004">
      <c r="A17" s="10">
        <v>13</v>
      </c>
      <c r="B17" s="12" t="s">
        <v>2266</v>
      </c>
      <c r="C17" s="12" t="s">
        <v>43</v>
      </c>
      <c r="D17" s="12" t="s">
        <v>2330</v>
      </c>
      <c r="E17" s="12" t="s">
        <v>2331</v>
      </c>
      <c r="F17" s="12" t="s">
        <v>123</v>
      </c>
      <c r="G17" s="12" t="s">
        <v>124</v>
      </c>
      <c r="H17" s="7" t="s">
        <v>3367</v>
      </c>
      <c r="I17" s="7" t="s">
        <v>3366</v>
      </c>
      <c r="J17" s="5" t="s">
        <v>3531</v>
      </c>
      <c r="K17" s="5" t="s">
        <v>3531</v>
      </c>
      <c r="L17" s="5" t="str">
        <f t="shared" si="1"/>
        <v/>
      </c>
    </row>
    <row r="18" spans="1:12" x14ac:dyDescent="0.55000000000000004">
      <c r="A18" s="10">
        <v>14</v>
      </c>
      <c r="B18" s="12" t="s">
        <v>2267</v>
      </c>
      <c r="C18" s="12" t="s">
        <v>43</v>
      </c>
      <c r="D18" s="12" t="s">
        <v>2332</v>
      </c>
      <c r="E18" s="12" t="s">
        <v>2333</v>
      </c>
      <c r="F18" s="12" t="s">
        <v>2334</v>
      </c>
      <c r="G18" s="12" t="s">
        <v>2335</v>
      </c>
      <c r="H18" s="7" t="s">
        <v>3367</v>
      </c>
      <c r="I18" s="7" t="s">
        <v>3367</v>
      </c>
      <c r="J18" s="5">
        <v>33</v>
      </c>
      <c r="K18" s="5">
        <f t="shared" si="0"/>
        <v>41.25</v>
      </c>
      <c r="L18" s="5" t="str">
        <f t="shared" si="1"/>
        <v>B1</v>
      </c>
    </row>
    <row r="19" spans="1:12" x14ac:dyDescent="0.55000000000000004">
      <c r="A19" s="10">
        <v>15</v>
      </c>
      <c r="B19" s="12" t="s">
        <v>2268</v>
      </c>
      <c r="C19" s="12" t="s">
        <v>43</v>
      </c>
      <c r="D19" s="12" t="s">
        <v>2336</v>
      </c>
      <c r="E19" s="12" t="s">
        <v>2337</v>
      </c>
      <c r="F19" s="12" t="s">
        <v>2338</v>
      </c>
      <c r="G19" s="12" t="s">
        <v>2339</v>
      </c>
      <c r="H19" s="7" t="s">
        <v>3367</v>
      </c>
      <c r="I19" s="7" t="s">
        <v>3367</v>
      </c>
      <c r="J19" s="5">
        <v>21</v>
      </c>
      <c r="K19" s="5">
        <f t="shared" si="0"/>
        <v>26.25</v>
      </c>
      <c r="L19" s="5" t="str">
        <f t="shared" si="1"/>
        <v>A2</v>
      </c>
    </row>
    <row r="20" spans="1:12" x14ac:dyDescent="0.55000000000000004">
      <c r="A20" s="10">
        <v>16</v>
      </c>
      <c r="B20" s="12" t="s">
        <v>2269</v>
      </c>
      <c r="C20" s="12" t="s">
        <v>43</v>
      </c>
      <c r="D20" s="12" t="s">
        <v>2340</v>
      </c>
      <c r="E20" s="12" t="s">
        <v>2341</v>
      </c>
      <c r="F20" s="12" t="s">
        <v>2342</v>
      </c>
      <c r="G20" s="12" t="s">
        <v>2343</v>
      </c>
      <c r="H20" s="7" t="s">
        <v>3367</v>
      </c>
      <c r="I20" s="7" t="s">
        <v>3367</v>
      </c>
      <c r="J20" s="5">
        <v>29</v>
      </c>
      <c r="K20" s="5">
        <f t="shared" si="0"/>
        <v>36.25</v>
      </c>
      <c r="L20" s="5" t="str">
        <f t="shared" si="1"/>
        <v>B1</v>
      </c>
    </row>
    <row r="21" spans="1:12" x14ac:dyDescent="0.55000000000000004">
      <c r="A21" s="10">
        <v>17</v>
      </c>
      <c r="B21" s="12" t="s">
        <v>2270</v>
      </c>
      <c r="C21" s="12" t="s">
        <v>43</v>
      </c>
      <c r="D21" s="12" t="s">
        <v>2344</v>
      </c>
      <c r="E21" s="12" t="s">
        <v>760</v>
      </c>
      <c r="F21" s="12" t="s">
        <v>2345</v>
      </c>
      <c r="G21" s="12" t="s">
        <v>2346</v>
      </c>
      <c r="H21" s="7" t="s">
        <v>3367</v>
      </c>
      <c r="I21" s="7" t="s">
        <v>3367</v>
      </c>
      <c r="J21" s="5">
        <v>29</v>
      </c>
      <c r="K21" s="5">
        <f t="shared" si="0"/>
        <v>36.25</v>
      </c>
      <c r="L21" s="5" t="str">
        <f t="shared" si="1"/>
        <v>B1</v>
      </c>
    </row>
    <row r="22" spans="1:12" x14ac:dyDescent="0.55000000000000004">
      <c r="A22" s="10">
        <v>18</v>
      </c>
      <c r="B22" s="12" t="s">
        <v>2271</v>
      </c>
      <c r="C22" s="12" t="s">
        <v>43</v>
      </c>
      <c r="D22" s="12" t="s">
        <v>2347</v>
      </c>
      <c r="E22" s="12" t="s">
        <v>2348</v>
      </c>
      <c r="F22" s="12" t="s">
        <v>2349</v>
      </c>
      <c r="G22" s="12" t="s">
        <v>2350</v>
      </c>
      <c r="H22" s="7" t="s">
        <v>3367</v>
      </c>
      <c r="I22" s="7" t="s">
        <v>3367</v>
      </c>
      <c r="J22" s="5">
        <v>14</v>
      </c>
      <c r="K22" s="5">
        <f t="shared" si="0"/>
        <v>17.5</v>
      </c>
      <c r="L22" s="5" t="str">
        <f t="shared" si="1"/>
        <v>A2</v>
      </c>
    </row>
    <row r="23" spans="1:12" x14ac:dyDescent="0.55000000000000004">
      <c r="A23" s="10">
        <v>19</v>
      </c>
      <c r="B23" s="12" t="s">
        <v>2272</v>
      </c>
      <c r="C23" s="12" t="s">
        <v>43</v>
      </c>
      <c r="D23" s="12" t="s">
        <v>2351</v>
      </c>
      <c r="E23" s="12" t="s">
        <v>2392</v>
      </c>
      <c r="F23" s="12" t="s">
        <v>2352</v>
      </c>
      <c r="G23" s="12" t="s">
        <v>2392</v>
      </c>
      <c r="H23" s="7" t="s">
        <v>3367</v>
      </c>
      <c r="I23" s="7" t="s">
        <v>3367</v>
      </c>
      <c r="J23" s="5" t="s">
        <v>3532</v>
      </c>
      <c r="K23" s="5" t="s">
        <v>3533</v>
      </c>
      <c r="L23" s="5" t="str">
        <f t="shared" si="1"/>
        <v/>
      </c>
    </row>
    <row r="24" spans="1:12" s="21" customFormat="1" x14ac:dyDescent="0.2">
      <c r="A24" s="20">
        <v>20</v>
      </c>
      <c r="B24" s="19" t="s">
        <v>2273</v>
      </c>
      <c r="C24" s="19" t="s">
        <v>43</v>
      </c>
      <c r="D24" s="19" t="s">
        <v>2353</v>
      </c>
      <c r="E24" s="19" t="s">
        <v>2354</v>
      </c>
      <c r="F24" s="19" t="s">
        <v>2355</v>
      </c>
      <c r="G24" s="19" t="s">
        <v>2356</v>
      </c>
      <c r="H24" s="7" t="s">
        <v>3367</v>
      </c>
      <c r="I24" s="7" t="s">
        <v>3367</v>
      </c>
      <c r="J24" s="5">
        <v>22</v>
      </c>
      <c r="K24" s="5">
        <f t="shared" si="0"/>
        <v>27.500000000000004</v>
      </c>
      <c r="L24" s="5" t="str">
        <f t="shared" si="1"/>
        <v>A2</v>
      </c>
    </row>
    <row r="25" spans="1:12" x14ac:dyDescent="0.55000000000000004">
      <c r="A25" s="10">
        <v>21</v>
      </c>
      <c r="B25" s="12" t="s">
        <v>2274</v>
      </c>
      <c r="C25" s="12" t="s">
        <v>43</v>
      </c>
      <c r="D25" s="12" t="s">
        <v>2357</v>
      </c>
      <c r="E25" s="12" t="s">
        <v>2358</v>
      </c>
      <c r="F25" s="12" t="s">
        <v>2359</v>
      </c>
      <c r="G25" s="12" t="s">
        <v>2360</v>
      </c>
      <c r="H25" s="7" t="s">
        <v>3367</v>
      </c>
      <c r="I25" s="7" t="s">
        <v>3367</v>
      </c>
      <c r="J25" s="5" t="s">
        <v>3532</v>
      </c>
      <c r="K25" s="5" t="s">
        <v>3533</v>
      </c>
      <c r="L25" s="5" t="str">
        <f t="shared" si="1"/>
        <v/>
      </c>
    </row>
    <row r="26" spans="1:12" x14ac:dyDescent="0.55000000000000004">
      <c r="A26" s="10">
        <v>22</v>
      </c>
      <c r="B26" s="12" t="s">
        <v>2275</v>
      </c>
      <c r="C26" s="12" t="s">
        <v>43</v>
      </c>
      <c r="D26" s="12" t="s">
        <v>2361</v>
      </c>
      <c r="E26" s="12" t="s">
        <v>2362</v>
      </c>
      <c r="F26" s="12" t="s">
        <v>1050</v>
      </c>
      <c r="G26" s="12" t="s">
        <v>1051</v>
      </c>
      <c r="H26" s="7" t="s">
        <v>3367</v>
      </c>
      <c r="I26" s="7" t="s">
        <v>3367</v>
      </c>
      <c r="J26" s="5">
        <v>23</v>
      </c>
      <c r="K26" s="5">
        <f t="shared" si="0"/>
        <v>28.749999999999996</v>
      </c>
      <c r="L26" s="5" t="str">
        <f t="shared" si="1"/>
        <v>A2</v>
      </c>
    </row>
    <row r="27" spans="1:12" x14ac:dyDescent="0.55000000000000004">
      <c r="A27" s="10">
        <v>23</v>
      </c>
      <c r="B27" s="12" t="s">
        <v>2276</v>
      </c>
      <c r="C27" s="12" t="s">
        <v>43</v>
      </c>
      <c r="D27" s="12" t="s">
        <v>89</v>
      </c>
      <c r="E27" s="12" t="s">
        <v>90</v>
      </c>
      <c r="F27" s="12" t="s">
        <v>2363</v>
      </c>
      <c r="G27" s="12" t="s">
        <v>2364</v>
      </c>
      <c r="H27" s="7" t="s">
        <v>3367</v>
      </c>
      <c r="I27" s="7" t="s">
        <v>3366</v>
      </c>
      <c r="J27" s="5" t="s">
        <v>3531</v>
      </c>
      <c r="K27" s="5" t="s">
        <v>3531</v>
      </c>
      <c r="L27" s="5" t="str">
        <f t="shared" si="1"/>
        <v/>
      </c>
    </row>
    <row r="28" spans="1:12" x14ac:dyDescent="0.55000000000000004">
      <c r="A28" s="10">
        <v>24</v>
      </c>
      <c r="B28" s="12" t="s">
        <v>2277</v>
      </c>
      <c r="C28" s="12" t="s">
        <v>43</v>
      </c>
      <c r="D28" s="12" t="s">
        <v>2365</v>
      </c>
      <c r="E28" s="12" t="s">
        <v>2366</v>
      </c>
      <c r="F28" s="12" t="s">
        <v>2367</v>
      </c>
      <c r="G28" s="12" t="s">
        <v>2368</v>
      </c>
      <c r="H28" s="7" t="s">
        <v>3367</v>
      </c>
      <c r="I28" s="7" t="s">
        <v>3367</v>
      </c>
      <c r="J28" s="5">
        <v>27</v>
      </c>
      <c r="K28" s="5">
        <f t="shared" si="0"/>
        <v>33.75</v>
      </c>
      <c r="L28" s="5" t="str">
        <f t="shared" si="1"/>
        <v>B1</v>
      </c>
    </row>
    <row r="29" spans="1:12" x14ac:dyDescent="0.55000000000000004">
      <c r="A29" s="10">
        <v>25</v>
      </c>
      <c r="B29" s="12" t="s">
        <v>2278</v>
      </c>
      <c r="C29" s="12" t="s">
        <v>43</v>
      </c>
      <c r="D29" s="12" t="s">
        <v>97</v>
      </c>
      <c r="E29" s="12" t="s">
        <v>2369</v>
      </c>
      <c r="F29" s="12" t="s">
        <v>2370</v>
      </c>
      <c r="G29" s="12" t="s">
        <v>2371</v>
      </c>
      <c r="H29" s="7" t="s">
        <v>3367</v>
      </c>
      <c r="I29" s="7" t="s">
        <v>3367</v>
      </c>
      <c r="J29" s="5">
        <v>15</v>
      </c>
      <c r="K29" s="5">
        <f t="shared" si="0"/>
        <v>18.75</v>
      </c>
      <c r="L29" s="5" t="str">
        <f t="shared" si="1"/>
        <v>A2</v>
      </c>
    </row>
    <row r="30" spans="1:12" x14ac:dyDescent="0.55000000000000004">
      <c r="A30" s="10">
        <v>26</v>
      </c>
      <c r="B30" s="12" t="s">
        <v>2279</v>
      </c>
      <c r="C30" s="12" t="s">
        <v>43</v>
      </c>
      <c r="D30" s="12" t="s">
        <v>2372</v>
      </c>
      <c r="E30" s="12" t="s">
        <v>2373</v>
      </c>
      <c r="F30" s="12" t="s">
        <v>2374</v>
      </c>
      <c r="G30" s="12" t="s">
        <v>2375</v>
      </c>
      <c r="H30" s="7" t="s">
        <v>3367</v>
      </c>
      <c r="I30" s="7" t="s">
        <v>3367</v>
      </c>
      <c r="J30" s="5">
        <v>32</v>
      </c>
      <c r="K30" s="5">
        <f t="shared" si="0"/>
        <v>40</v>
      </c>
      <c r="L30" s="5" t="str">
        <f t="shared" si="1"/>
        <v>B1</v>
      </c>
    </row>
    <row r="31" spans="1:12" x14ac:dyDescent="0.55000000000000004">
      <c r="A31" s="10">
        <v>27</v>
      </c>
      <c r="B31" s="12" t="s">
        <v>2280</v>
      </c>
      <c r="C31" s="12" t="s">
        <v>43</v>
      </c>
      <c r="D31" s="12" t="s">
        <v>2376</v>
      </c>
      <c r="E31" s="12" t="s">
        <v>2377</v>
      </c>
      <c r="F31" s="12" t="s">
        <v>2378</v>
      </c>
      <c r="G31" s="12" t="s">
        <v>2379</v>
      </c>
      <c r="H31" s="7" t="s">
        <v>3367</v>
      </c>
      <c r="I31" s="7" t="s">
        <v>3367</v>
      </c>
      <c r="J31" s="5">
        <v>25</v>
      </c>
      <c r="K31" s="5">
        <f t="shared" si="0"/>
        <v>31.25</v>
      </c>
      <c r="L31" s="5" t="str">
        <f t="shared" si="1"/>
        <v>B1</v>
      </c>
    </row>
    <row r="32" spans="1:12" x14ac:dyDescent="0.55000000000000004">
      <c r="A32" s="10">
        <v>28</v>
      </c>
      <c r="B32" s="12" t="s">
        <v>2281</v>
      </c>
      <c r="C32" s="12" t="s">
        <v>43</v>
      </c>
      <c r="D32" s="12" t="s">
        <v>2380</v>
      </c>
      <c r="E32" s="12" t="s">
        <v>2381</v>
      </c>
      <c r="F32" s="12" t="s">
        <v>2382</v>
      </c>
      <c r="G32" s="12" t="s">
        <v>2383</v>
      </c>
      <c r="H32" s="7" t="s">
        <v>3367</v>
      </c>
      <c r="I32" s="7" t="s">
        <v>3367</v>
      </c>
      <c r="J32" s="5">
        <v>33</v>
      </c>
      <c r="K32" s="5">
        <f t="shared" si="0"/>
        <v>41.25</v>
      </c>
      <c r="L32" s="5" t="str">
        <f t="shared" si="1"/>
        <v>B1</v>
      </c>
    </row>
    <row r="33" spans="1:12" x14ac:dyDescent="0.55000000000000004">
      <c r="A33" s="10">
        <v>29</v>
      </c>
      <c r="B33" s="12" t="s">
        <v>2282</v>
      </c>
      <c r="C33" s="12" t="s">
        <v>43</v>
      </c>
      <c r="D33" s="12" t="s">
        <v>2384</v>
      </c>
      <c r="E33" s="12" t="s">
        <v>2385</v>
      </c>
      <c r="F33" s="12" t="s">
        <v>2386</v>
      </c>
      <c r="G33" s="12" t="s">
        <v>2387</v>
      </c>
      <c r="H33" s="7" t="s">
        <v>3367</v>
      </c>
      <c r="I33" s="7" t="s">
        <v>3367</v>
      </c>
      <c r="J33" s="5" t="s">
        <v>3532</v>
      </c>
      <c r="K33" s="5" t="s">
        <v>3533</v>
      </c>
      <c r="L33" s="5" t="str">
        <f t="shared" si="1"/>
        <v/>
      </c>
    </row>
    <row r="34" spans="1:12" x14ac:dyDescent="0.55000000000000004">
      <c r="A34" s="10">
        <v>30</v>
      </c>
      <c r="B34" s="12" t="s">
        <v>2283</v>
      </c>
      <c r="C34" s="12" t="s">
        <v>43</v>
      </c>
      <c r="D34" s="12" t="s">
        <v>2388</v>
      </c>
      <c r="E34" s="12" t="s">
        <v>2389</v>
      </c>
      <c r="F34" s="12" t="s">
        <v>2390</v>
      </c>
      <c r="G34" s="12" t="s">
        <v>2391</v>
      </c>
      <c r="H34" s="7" t="s">
        <v>3367</v>
      </c>
      <c r="I34" s="7" t="s">
        <v>3367</v>
      </c>
      <c r="J34" s="5">
        <v>43</v>
      </c>
      <c r="K34" s="5">
        <f t="shared" si="0"/>
        <v>53.75</v>
      </c>
      <c r="L34" s="5" t="str">
        <f t="shared" si="1"/>
        <v>B2</v>
      </c>
    </row>
    <row r="35" spans="1:12" x14ac:dyDescent="0.55000000000000004">
      <c r="A35" s="33" t="s">
        <v>8</v>
      </c>
      <c r="B35" s="34"/>
      <c r="C35" s="34"/>
      <c r="D35" s="34"/>
      <c r="E35" s="34"/>
      <c r="F35" s="34"/>
      <c r="G35" s="35"/>
      <c r="H35" s="22">
        <v>30</v>
      </c>
      <c r="I35" s="26">
        <v>23</v>
      </c>
      <c r="J35" s="4">
        <f>AVERAGE(J5:J34)</f>
        <v>25.782608695652176</v>
      </c>
      <c r="K35" s="4">
        <v>32.229999999999997</v>
      </c>
      <c r="L35" s="4" t="str">
        <f t="shared" si="1"/>
        <v>B1</v>
      </c>
    </row>
    <row r="36" spans="1:12" hidden="1" x14ac:dyDescent="0.55000000000000004">
      <c r="A36" s="30" t="s">
        <v>4</v>
      </c>
      <c r="B36" s="30"/>
      <c r="C36" s="30"/>
      <c r="D36" s="30"/>
      <c r="E36" s="30"/>
      <c r="F36" s="30"/>
      <c r="G36" s="30"/>
      <c r="H36" s="30"/>
      <c r="I36" s="24"/>
      <c r="J36" s="4">
        <f>J35/H35</f>
        <v>0.85942028985507257</v>
      </c>
      <c r="K36" s="4">
        <f>AVERAGE(K5:K34)</f>
        <v>32.228260869565219</v>
      </c>
      <c r="L36" s="4"/>
    </row>
  </sheetData>
  <mergeCells count="5">
    <mergeCell ref="A1:L1"/>
    <mergeCell ref="A2:L2"/>
    <mergeCell ref="A3:L3"/>
    <mergeCell ref="A36:H36"/>
    <mergeCell ref="A35:G35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A323A-F154-47DD-A819-CC70A475E07B}">
  <dimension ref="A1:L39"/>
  <sheetViews>
    <sheetView topLeftCell="A26" workbookViewId="0">
      <selection activeCell="M38" sqref="M38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2.875" style="1" customWidth="1"/>
    <col min="7" max="7" width="17" style="1" customWidth="1"/>
    <col min="8" max="8" width="10.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55000000000000004">
      <c r="A2" s="32" t="s">
        <v>2426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55000000000000004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55000000000000004">
      <c r="A4" s="22" t="s">
        <v>0</v>
      </c>
      <c r="B4" s="22" t="s">
        <v>1</v>
      </c>
      <c r="C4" s="22" t="s">
        <v>44</v>
      </c>
      <c r="D4" s="22" t="s">
        <v>112</v>
      </c>
      <c r="E4" s="22" t="s">
        <v>111</v>
      </c>
      <c r="F4" s="22" t="s">
        <v>113</v>
      </c>
      <c r="G4" s="22" t="s">
        <v>114</v>
      </c>
      <c r="H4" s="22" t="s">
        <v>181</v>
      </c>
      <c r="I4" s="26" t="s">
        <v>3530</v>
      </c>
      <c r="J4" s="4" t="s">
        <v>6</v>
      </c>
      <c r="K4" s="4" t="s">
        <v>5</v>
      </c>
      <c r="L4" s="4" t="s">
        <v>7</v>
      </c>
    </row>
    <row r="5" spans="1:12" s="21" customFormat="1" x14ac:dyDescent="0.2">
      <c r="A5" s="20">
        <v>1</v>
      </c>
      <c r="B5" s="19" t="s">
        <v>2393</v>
      </c>
      <c r="C5" s="19" t="s">
        <v>42</v>
      </c>
      <c r="D5" s="19" t="s">
        <v>2428</v>
      </c>
      <c r="E5" s="19" t="s">
        <v>2429</v>
      </c>
      <c r="F5" s="19" t="s">
        <v>2430</v>
      </c>
      <c r="G5" s="19" t="s">
        <v>2431</v>
      </c>
      <c r="H5" s="7" t="s">
        <v>3367</v>
      </c>
      <c r="I5" s="7" t="s">
        <v>3367</v>
      </c>
      <c r="J5" s="5">
        <v>41</v>
      </c>
      <c r="K5" s="5">
        <f>J5/80*100</f>
        <v>51.249999999999993</v>
      </c>
      <c r="L5" s="5" t="str">
        <f>IF(J5&gt;75,"",IF(J5&gt;58,"C1",IF(J5&gt;39,"B2",IF(J5&gt;24,"B1",IF(J5&gt;11,"A2",IF(J5&gt;1,"A1"))))))</f>
        <v>B2</v>
      </c>
    </row>
    <row r="6" spans="1:12" s="21" customFormat="1" x14ac:dyDescent="0.2">
      <c r="A6" s="20">
        <v>2</v>
      </c>
      <c r="B6" s="19" t="s">
        <v>2394</v>
      </c>
      <c r="C6" s="19" t="s">
        <v>42</v>
      </c>
      <c r="D6" s="19" t="s">
        <v>1724</v>
      </c>
      <c r="E6" s="19" t="s">
        <v>2432</v>
      </c>
      <c r="F6" s="19" t="s">
        <v>2433</v>
      </c>
      <c r="G6" s="19" t="s">
        <v>2434</v>
      </c>
      <c r="H6" s="7" t="s">
        <v>3366</v>
      </c>
      <c r="I6" s="7" t="s">
        <v>3366</v>
      </c>
      <c r="J6" s="5" t="s">
        <v>3531</v>
      </c>
      <c r="K6" s="5" t="s">
        <v>3531</v>
      </c>
      <c r="L6" s="5" t="str">
        <f t="shared" ref="L6:L38" si="0">IF(J6&gt;75,"",IF(J6&gt;58,"C1",IF(J6&gt;39,"B2",IF(J6&gt;24,"B1",IF(J6&gt;11,"A2",IF(J6&gt;1,"A1"))))))</f>
        <v/>
      </c>
    </row>
    <row r="7" spans="1:12" s="21" customFormat="1" x14ac:dyDescent="0.2">
      <c r="A7" s="20">
        <v>3</v>
      </c>
      <c r="B7" s="19" t="s">
        <v>2395</v>
      </c>
      <c r="C7" s="19" t="s">
        <v>42</v>
      </c>
      <c r="D7" s="19" t="s">
        <v>2435</v>
      </c>
      <c r="E7" s="19" t="s">
        <v>2436</v>
      </c>
      <c r="F7" s="19" t="s">
        <v>2437</v>
      </c>
      <c r="G7" s="19" t="s">
        <v>2438</v>
      </c>
      <c r="H7" s="7" t="s">
        <v>3367</v>
      </c>
      <c r="I7" s="7" t="s">
        <v>3367</v>
      </c>
      <c r="J7" s="5">
        <v>24</v>
      </c>
      <c r="K7" s="5">
        <f t="shared" ref="K7:K37" si="1">J7/80*100</f>
        <v>30</v>
      </c>
      <c r="L7" s="5" t="str">
        <f t="shared" si="0"/>
        <v>A2</v>
      </c>
    </row>
    <row r="8" spans="1:12" s="21" customFormat="1" x14ac:dyDescent="0.2">
      <c r="A8" s="20">
        <v>4</v>
      </c>
      <c r="B8" s="19" t="s">
        <v>2396</v>
      </c>
      <c r="C8" s="19" t="s">
        <v>42</v>
      </c>
      <c r="D8" s="19" t="s">
        <v>2439</v>
      </c>
      <c r="E8" s="19" t="s">
        <v>2440</v>
      </c>
      <c r="F8" s="19" t="s">
        <v>2441</v>
      </c>
      <c r="G8" s="19" t="s">
        <v>2442</v>
      </c>
      <c r="H8" s="7" t="s">
        <v>3367</v>
      </c>
      <c r="I8" s="7" t="s">
        <v>3367</v>
      </c>
      <c r="J8" s="5">
        <v>25</v>
      </c>
      <c r="K8" s="5">
        <f t="shared" si="1"/>
        <v>31.25</v>
      </c>
      <c r="L8" s="5" t="str">
        <f t="shared" si="0"/>
        <v>B1</v>
      </c>
    </row>
    <row r="9" spans="1:12" s="21" customFormat="1" x14ac:dyDescent="0.2">
      <c r="A9" s="20">
        <v>5</v>
      </c>
      <c r="B9" s="19" t="s">
        <v>2397</v>
      </c>
      <c r="C9" s="19" t="s">
        <v>42</v>
      </c>
      <c r="D9" s="19" t="s">
        <v>2443</v>
      </c>
      <c r="E9" s="19" t="s">
        <v>2444</v>
      </c>
      <c r="F9" s="19" t="s">
        <v>2445</v>
      </c>
      <c r="G9" s="19" t="s">
        <v>2446</v>
      </c>
      <c r="H9" s="7" t="s">
        <v>3367</v>
      </c>
      <c r="I9" s="7" t="s">
        <v>3367</v>
      </c>
      <c r="J9" s="5">
        <v>37</v>
      </c>
      <c r="K9" s="5">
        <f t="shared" si="1"/>
        <v>46.25</v>
      </c>
      <c r="L9" s="5" t="str">
        <f t="shared" si="0"/>
        <v>B1</v>
      </c>
    </row>
    <row r="10" spans="1:12" s="21" customFormat="1" x14ac:dyDescent="0.2">
      <c r="A10" s="20">
        <v>6</v>
      </c>
      <c r="B10" s="19" t="s">
        <v>2398</v>
      </c>
      <c r="C10" s="19" t="s">
        <v>43</v>
      </c>
      <c r="D10" s="19" t="s">
        <v>2447</v>
      </c>
      <c r="E10" s="19" t="s">
        <v>2448</v>
      </c>
      <c r="F10" s="19" t="s">
        <v>2449</v>
      </c>
      <c r="G10" s="19" t="s">
        <v>2450</v>
      </c>
      <c r="H10" s="7" t="s">
        <v>3367</v>
      </c>
      <c r="I10" s="7" t="s">
        <v>3367</v>
      </c>
      <c r="J10" s="5">
        <v>39</v>
      </c>
      <c r="K10" s="5">
        <f t="shared" si="1"/>
        <v>48.75</v>
      </c>
      <c r="L10" s="5" t="str">
        <f t="shared" si="0"/>
        <v>B1</v>
      </c>
    </row>
    <row r="11" spans="1:12" s="21" customFormat="1" x14ac:dyDescent="0.2">
      <c r="A11" s="20">
        <v>7</v>
      </c>
      <c r="B11" s="19" t="s">
        <v>2399</v>
      </c>
      <c r="C11" s="19" t="s">
        <v>43</v>
      </c>
      <c r="D11" s="19" t="s">
        <v>2451</v>
      </c>
      <c r="E11" s="19" t="s">
        <v>2452</v>
      </c>
      <c r="F11" s="19" t="s">
        <v>2453</v>
      </c>
      <c r="G11" s="19" t="s">
        <v>2454</v>
      </c>
      <c r="H11" s="7" t="s">
        <v>3367</v>
      </c>
      <c r="I11" s="7" t="s">
        <v>3367</v>
      </c>
      <c r="J11" s="5">
        <v>19</v>
      </c>
      <c r="K11" s="5">
        <f t="shared" si="1"/>
        <v>23.75</v>
      </c>
      <c r="L11" s="5" t="str">
        <f t="shared" si="0"/>
        <v>A2</v>
      </c>
    </row>
    <row r="12" spans="1:12" s="21" customFormat="1" x14ac:dyDescent="0.2">
      <c r="A12" s="20">
        <v>8</v>
      </c>
      <c r="B12" s="19" t="s">
        <v>2400</v>
      </c>
      <c r="C12" s="19" t="s">
        <v>43</v>
      </c>
      <c r="D12" s="19" t="s">
        <v>2455</v>
      </c>
      <c r="E12" s="19" t="s">
        <v>2456</v>
      </c>
      <c r="F12" s="19" t="s">
        <v>2457</v>
      </c>
      <c r="G12" s="19" t="s">
        <v>2458</v>
      </c>
      <c r="H12" s="7" t="s">
        <v>3367</v>
      </c>
      <c r="I12" s="7" t="s">
        <v>3367</v>
      </c>
      <c r="J12" s="5" t="s">
        <v>3532</v>
      </c>
      <c r="K12" s="5" t="s">
        <v>3533</v>
      </c>
      <c r="L12" s="5" t="str">
        <f t="shared" si="0"/>
        <v/>
      </c>
    </row>
    <row r="13" spans="1:12" s="21" customFormat="1" x14ac:dyDescent="0.2">
      <c r="A13" s="20">
        <v>9</v>
      </c>
      <c r="B13" s="19" t="s">
        <v>2401</v>
      </c>
      <c r="C13" s="19" t="s">
        <v>43</v>
      </c>
      <c r="D13" s="19" t="s">
        <v>2459</v>
      </c>
      <c r="E13" s="19" t="s">
        <v>2460</v>
      </c>
      <c r="F13" s="19" t="s">
        <v>2461</v>
      </c>
      <c r="G13" s="19" t="s">
        <v>2462</v>
      </c>
      <c r="H13" s="7" t="s">
        <v>3367</v>
      </c>
      <c r="I13" s="7" t="s">
        <v>3367</v>
      </c>
      <c r="J13" s="5">
        <v>42</v>
      </c>
      <c r="K13" s="5">
        <f t="shared" si="1"/>
        <v>52.5</v>
      </c>
      <c r="L13" s="5" t="str">
        <f t="shared" si="0"/>
        <v>B2</v>
      </c>
    </row>
    <row r="14" spans="1:12" s="21" customFormat="1" x14ac:dyDescent="0.2">
      <c r="A14" s="20">
        <v>10</v>
      </c>
      <c r="B14" s="19" t="s">
        <v>2402</v>
      </c>
      <c r="C14" s="19" t="s">
        <v>43</v>
      </c>
      <c r="D14" s="19" t="s">
        <v>2463</v>
      </c>
      <c r="E14" s="19" t="s">
        <v>2464</v>
      </c>
      <c r="F14" s="19" t="s">
        <v>2465</v>
      </c>
      <c r="G14" s="19" t="s">
        <v>2466</v>
      </c>
      <c r="H14" s="7" t="s">
        <v>3367</v>
      </c>
      <c r="I14" s="7" t="s">
        <v>3367</v>
      </c>
      <c r="J14" s="5">
        <v>50</v>
      </c>
      <c r="K14" s="5">
        <f t="shared" si="1"/>
        <v>62.5</v>
      </c>
      <c r="L14" s="5" t="str">
        <f t="shared" si="0"/>
        <v>B2</v>
      </c>
    </row>
    <row r="15" spans="1:12" s="21" customFormat="1" x14ac:dyDescent="0.2">
      <c r="A15" s="20">
        <v>11</v>
      </c>
      <c r="B15" s="19" t="s">
        <v>2403</v>
      </c>
      <c r="C15" s="19" t="s">
        <v>43</v>
      </c>
      <c r="D15" s="19" t="s">
        <v>1036</v>
      </c>
      <c r="E15" s="19" t="s">
        <v>1037</v>
      </c>
      <c r="F15" s="19" t="s">
        <v>2467</v>
      </c>
      <c r="G15" s="19" t="s">
        <v>2468</v>
      </c>
      <c r="H15" s="7" t="s">
        <v>3367</v>
      </c>
      <c r="I15" s="7" t="s">
        <v>3367</v>
      </c>
      <c r="J15" s="5">
        <v>26</v>
      </c>
      <c r="K15" s="5">
        <f t="shared" si="1"/>
        <v>32.5</v>
      </c>
      <c r="L15" s="5" t="str">
        <f t="shared" si="0"/>
        <v>B1</v>
      </c>
    </row>
    <row r="16" spans="1:12" s="21" customFormat="1" x14ac:dyDescent="0.2">
      <c r="A16" s="20">
        <v>12</v>
      </c>
      <c r="B16" s="19" t="s">
        <v>2404</v>
      </c>
      <c r="C16" s="19" t="s">
        <v>43</v>
      </c>
      <c r="D16" s="19" t="s">
        <v>2469</v>
      </c>
      <c r="E16" s="19" t="s">
        <v>2470</v>
      </c>
      <c r="F16" s="19" t="s">
        <v>2471</v>
      </c>
      <c r="G16" s="19" t="s">
        <v>2472</v>
      </c>
      <c r="H16" s="7" t="s">
        <v>3367</v>
      </c>
      <c r="I16" s="7" t="s">
        <v>3367</v>
      </c>
      <c r="J16" s="5">
        <v>38</v>
      </c>
      <c r="K16" s="5">
        <f t="shared" si="1"/>
        <v>47.5</v>
      </c>
      <c r="L16" s="5" t="str">
        <f t="shared" si="0"/>
        <v>B1</v>
      </c>
    </row>
    <row r="17" spans="1:12" s="21" customFormat="1" x14ac:dyDescent="0.2">
      <c r="A17" s="20">
        <v>13</v>
      </c>
      <c r="B17" s="19" t="s">
        <v>2405</v>
      </c>
      <c r="C17" s="19" t="s">
        <v>43</v>
      </c>
      <c r="D17" s="19" t="s">
        <v>2060</v>
      </c>
      <c r="E17" s="19" t="s">
        <v>2473</v>
      </c>
      <c r="F17" s="19" t="s">
        <v>2474</v>
      </c>
      <c r="G17" s="19" t="s">
        <v>2475</v>
      </c>
      <c r="H17" s="7" t="s">
        <v>3367</v>
      </c>
      <c r="I17" s="7" t="s">
        <v>3367</v>
      </c>
      <c r="J17" s="5">
        <v>52</v>
      </c>
      <c r="K17" s="5">
        <f t="shared" si="1"/>
        <v>65</v>
      </c>
      <c r="L17" s="5" t="str">
        <f t="shared" si="0"/>
        <v>B2</v>
      </c>
    </row>
    <row r="18" spans="1:12" s="21" customFormat="1" x14ac:dyDescent="0.2">
      <c r="A18" s="20">
        <v>14</v>
      </c>
      <c r="B18" s="19" t="s">
        <v>2406</v>
      </c>
      <c r="C18" s="19" t="s">
        <v>43</v>
      </c>
      <c r="D18" s="19" t="s">
        <v>2476</v>
      </c>
      <c r="E18" s="19" t="s">
        <v>2477</v>
      </c>
      <c r="F18" s="19" t="s">
        <v>2478</v>
      </c>
      <c r="G18" s="19" t="s">
        <v>2479</v>
      </c>
      <c r="H18" s="7" t="s">
        <v>3366</v>
      </c>
      <c r="I18" s="7" t="s">
        <v>3366</v>
      </c>
      <c r="J18" s="5" t="s">
        <v>3531</v>
      </c>
      <c r="K18" s="5" t="s">
        <v>3531</v>
      </c>
      <c r="L18" s="5" t="str">
        <f t="shared" si="0"/>
        <v/>
      </c>
    </row>
    <row r="19" spans="1:12" s="21" customFormat="1" x14ac:dyDescent="0.2">
      <c r="A19" s="20">
        <v>15</v>
      </c>
      <c r="B19" s="19" t="s">
        <v>2407</v>
      </c>
      <c r="C19" s="19" t="s">
        <v>43</v>
      </c>
      <c r="D19" s="19" t="s">
        <v>2480</v>
      </c>
      <c r="E19" s="19" t="s">
        <v>2481</v>
      </c>
      <c r="F19" s="19" t="s">
        <v>2482</v>
      </c>
      <c r="G19" s="19" t="s">
        <v>2483</v>
      </c>
      <c r="H19" s="7" t="s">
        <v>3367</v>
      </c>
      <c r="I19" s="7" t="s">
        <v>3367</v>
      </c>
      <c r="J19" s="5">
        <v>31</v>
      </c>
      <c r="K19" s="5">
        <f t="shared" si="1"/>
        <v>38.75</v>
      </c>
      <c r="L19" s="5" t="str">
        <f t="shared" si="0"/>
        <v>B1</v>
      </c>
    </row>
    <row r="20" spans="1:12" s="21" customFormat="1" x14ac:dyDescent="0.2">
      <c r="A20" s="20">
        <v>16</v>
      </c>
      <c r="B20" s="19" t="s">
        <v>2408</v>
      </c>
      <c r="C20" s="19" t="s">
        <v>43</v>
      </c>
      <c r="D20" s="19" t="s">
        <v>2484</v>
      </c>
      <c r="E20" s="19" t="s">
        <v>2485</v>
      </c>
      <c r="F20" s="19" t="s">
        <v>2486</v>
      </c>
      <c r="G20" s="19" t="s">
        <v>2487</v>
      </c>
      <c r="H20" s="7" t="s">
        <v>3367</v>
      </c>
      <c r="I20" s="7" t="s">
        <v>3367</v>
      </c>
      <c r="J20" s="5">
        <v>26</v>
      </c>
      <c r="K20" s="5">
        <f t="shared" si="1"/>
        <v>32.5</v>
      </c>
      <c r="L20" s="5" t="str">
        <f t="shared" si="0"/>
        <v>B1</v>
      </c>
    </row>
    <row r="21" spans="1:12" s="21" customFormat="1" x14ac:dyDescent="0.2">
      <c r="A21" s="20">
        <v>17</v>
      </c>
      <c r="B21" s="19" t="s">
        <v>2409</v>
      </c>
      <c r="C21" s="19" t="s">
        <v>43</v>
      </c>
      <c r="D21" s="19" t="s">
        <v>1048</v>
      </c>
      <c r="E21" s="19" t="s">
        <v>1049</v>
      </c>
      <c r="F21" s="19" t="s">
        <v>2488</v>
      </c>
      <c r="G21" s="19" t="s">
        <v>2489</v>
      </c>
      <c r="H21" s="7" t="s">
        <v>3367</v>
      </c>
      <c r="I21" s="7" t="s">
        <v>3367</v>
      </c>
      <c r="J21" s="5" t="s">
        <v>3532</v>
      </c>
      <c r="K21" s="5" t="s">
        <v>3533</v>
      </c>
      <c r="L21" s="5" t="str">
        <f t="shared" si="0"/>
        <v/>
      </c>
    </row>
    <row r="22" spans="1:12" s="21" customFormat="1" x14ac:dyDescent="0.2">
      <c r="A22" s="20">
        <v>18</v>
      </c>
      <c r="B22" s="19" t="s">
        <v>2410</v>
      </c>
      <c r="C22" s="19" t="s">
        <v>43</v>
      </c>
      <c r="D22" s="19" t="s">
        <v>2490</v>
      </c>
      <c r="E22" s="19" t="s">
        <v>2491</v>
      </c>
      <c r="F22" s="19" t="s">
        <v>2492</v>
      </c>
      <c r="G22" s="19" t="s">
        <v>2493</v>
      </c>
      <c r="H22" s="7" t="s">
        <v>3367</v>
      </c>
      <c r="I22" s="7" t="s">
        <v>3367</v>
      </c>
      <c r="J22" s="5">
        <v>36</v>
      </c>
      <c r="K22" s="5">
        <f t="shared" si="1"/>
        <v>45</v>
      </c>
      <c r="L22" s="5" t="str">
        <f t="shared" si="0"/>
        <v>B1</v>
      </c>
    </row>
    <row r="23" spans="1:12" s="21" customFormat="1" x14ac:dyDescent="0.2">
      <c r="A23" s="20">
        <v>19</v>
      </c>
      <c r="B23" s="19" t="s">
        <v>2411</v>
      </c>
      <c r="C23" s="19" t="s">
        <v>43</v>
      </c>
      <c r="D23" s="19" t="s">
        <v>2494</v>
      </c>
      <c r="E23" s="19" t="s">
        <v>2495</v>
      </c>
      <c r="F23" s="19" t="s">
        <v>2496</v>
      </c>
      <c r="G23" s="19" t="s">
        <v>2497</v>
      </c>
      <c r="H23" s="7" t="s">
        <v>3367</v>
      </c>
      <c r="I23" s="7" t="s">
        <v>3367</v>
      </c>
      <c r="J23" s="5">
        <v>24</v>
      </c>
      <c r="K23" s="5">
        <f t="shared" si="1"/>
        <v>30</v>
      </c>
      <c r="L23" s="5" t="str">
        <f t="shared" si="0"/>
        <v>A2</v>
      </c>
    </row>
    <row r="24" spans="1:12" s="21" customFormat="1" x14ac:dyDescent="0.2">
      <c r="A24" s="20">
        <v>20</v>
      </c>
      <c r="B24" s="19" t="s">
        <v>2412</v>
      </c>
      <c r="C24" s="19" t="s">
        <v>43</v>
      </c>
      <c r="D24" s="19" t="s">
        <v>2498</v>
      </c>
      <c r="E24" s="19" t="s">
        <v>2499</v>
      </c>
      <c r="F24" s="19" t="s">
        <v>2500</v>
      </c>
      <c r="G24" s="19" t="s">
        <v>2501</v>
      </c>
      <c r="H24" s="7" t="s">
        <v>3367</v>
      </c>
      <c r="I24" s="7" t="s">
        <v>3367</v>
      </c>
      <c r="J24" s="5">
        <v>38</v>
      </c>
      <c r="K24" s="5">
        <f t="shared" si="1"/>
        <v>47.5</v>
      </c>
      <c r="L24" s="5" t="str">
        <f t="shared" si="0"/>
        <v>B1</v>
      </c>
    </row>
    <row r="25" spans="1:12" s="21" customFormat="1" x14ac:dyDescent="0.2">
      <c r="A25" s="20">
        <v>21</v>
      </c>
      <c r="B25" s="19" t="s">
        <v>2413</v>
      </c>
      <c r="C25" s="19" t="s">
        <v>43</v>
      </c>
      <c r="D25" s="19" t="s">
        <v>2502</v>
      </c>
      <c r="E25" s="19" t="s">
        <v>2503</v>
      </c>
      <c r="F25" s="19" t="s">
        <v>2504</v>
      </c>
      <c r="G25" s="19" t="s">
        <v>2505</v>
      </c>
      <c r="H25" s="7" t="s">
        <v>3367</v>
      </c>
      <c r="I25" s="7" t="s">
        <v>3367</v>
      </c>
      <c r="J25" s="5">
        <v>23</v>
      </c>
      <c r="K25" s="5">
        <f t="shared" si="1"/>
        <v>28.749999999999996</v>
      </c>
      <c r="L25" s="5" t="str">
        <f t="shared" si="0"/>
        <v>A2</v>
      </c>
    </row>
    <row r="26" spans="1:12" s="21" customFormat="1" x14ac:dyDescent="0.2">
      <c r="A26" s="20">
        <v>22</v>
      </c>
      <c r="B26" s="19" t="s">
        <v>2414</v>
      </c>
      <c r="C26" s="19" t="s">
        <v>43</v>
      </c>
      <c r="D26" s="19" t="s">
        <v>2506</v>
      </c>
      <c r="E26" s="19" t="s">
        <v>2507</v>
      </c>
      <c r="F26" s="19" t="s">
        <v>2508</v>
      </c>
      <c r="G26" s="19" t="s">
        <v>2509</v>
      </c>
      <c r="H26" s="7" t="s">
        <v>3367</v>
      </c>
      <c r="I26" s="7" t="s">
        <v>3367</v>
      </c>
      <c r="J26" s="5">
        <v>32</v>
      </c>
      <c r="K26" s="5">
        <f t="shared" si="1"/>
        <v>40</v>
      </c>
      <c r="L26" s="5" t="str">
        <f t="shared" si="0"/>
        <v>B1</v>
      </c>
    </row>
    <row r="27" spans="1:12" s="21" customFormat="1" x14ac:dyDescent="0.2">
      <c r="A27" s="20">
        <v>23</v>
      </c>
      <c r="B27" s="19" t="s">
        <v>2415</v>
      </c>
      <c r="C27" s="19" t="s">
        <v>43</v>
      </c>
      <c r="D27" s="19" t="s">
        <v>2510</v>
      </c>
      <c r="E27" s="19" t="s">
        <v>2511</v>
      </c>
      <c r="F27" s="19" t="s">
        <v>2512</v>
      </c>
      <c r="G27" s="19" t="s">
        <v>2513</v>
      </c>
      <c r="H27" s="7" t="s">
        <v>3367</v>
      </c>
      <c r="I27" s="7" t="s">
        <v>3367</v>
      </c>
      <c r="J27" s="5">
        <v>38</v>
      </c>
      <c r="K27" s="5">
        <f t="shared" si="1"/>
        <v>47.5</v>
      </c>
      <c r="L27" s="5" t="str">
        <f t="shared" si="0"/>
        <v>B1</v>
      </c>
    </row>
    <row r="28" spans="1:12" s="21" customFormat="1" x14ac:dyDescent="0.2">
      <c r="A28" s="20">
        <v>24</v>
      </c>
      <c r="B28" s="19" t="s">
        <v>2416</v>
      </c>
      <c r="C28" s="19" t="s">
        <v>43</v>
      </c>
      <c r="D28" s="19" t="s">
        <v>2514</v>
      </c>
      <c r="E28" s="19" t="s">
        <v>2515</v>
      </c>
      <c r="F28" s="19" t="s">
        <v>2516</v>
      </c>
      <c r="G28" s="19" t="s">
        <v>2517</v>
      </c>
      <c r="H28" s="7" t="s">
        <v>3367</v>
      </c>
      <c r="I28" s="7" t="s">
        <v>3367</v>
      </c>
      <c r="J28" s="5">
        <v>26</v>
      </c>
      <c r="K28" s="5">
        <f t="shared" si="1"/>
        <v>32.5</v>
      </c>
      <c r="L28" s="5" t="str">
        <f t="shared" si="0"/>
        <v>B1</v>
      </c>
    </row>
    <row r="29" spans="1:12" s="21" customFormat="1" x14ac:dyDescent="0.2">
      <c r="A29" s="20">
        <v>25</v>
      </c>
      <c r="B29" s="19" t="s">
        <v>2417</v>
      </c>
      <c r="C29" s="19" t="s">
        <v>43</v>
      </c>
      <c r="D29" s="19" t="s">
        <v>2518</v>
      </c>
      <c r="E29" s="19" t="s">
        <v>2519</v>
      </c>
      <c r="F29" s="19" t="s">
        <v>2520</v>
      </c>
      <c r="G29" s="19" t="s">
        <v>2521</v>
      </c>
      <c r="H29" s="7" t="s">
        <v>3367</v>
      </c>
      <c r="I29" s="7" t="s">
        <v>3367</v>
      </c>
      <c r="J29" s="5">
        <v>40</v>
      </c>
      <c r="K29" s="5">
        <f t="shared" si="1"/>
        <v>50</v>
      </c>
      <c r="L29" s="5" t="str">
        <f t="shared" si="0"/>
        <v>B2</v>
      </c>
    </row>
    <row r="30" spans="1:12" s="21" customFormat="1" x14ac:dyDescent="0.2">
      <c r="A30" s="20">
        <v>26</v>
      </c>
      <c r="B30" s="19" t="s">
        <v>2418</v>
      </c>
      <c r="C30" s="19" t="s">
        <v>43</v>
      </c>
      <c r="D30" s="19" t="s">
        <v>2522</v>
      </c>
      <c r="E30" s="19" t="s">
        <v>2523</v>
      </c>
      <c r="F30" s="19" t="s">
        <v>2524</v>
      </c>
      <c r="G30" s="19" t="s">
        <v>2525</v>
      </c>
      <c r="H30" s="7" t="s">
        <v>3367</v>
      </c>
      <c r="I30" s="7" t="s">
        <v>3367</v>
      </c>
      <c r="J30" s="5">
        <v>30</v>
      </c>
      <c r="K30" s="5">
        <f t="shared" si="1"/>
        <v>37.5</v>
      </c>
      <c r="L30" s="5" t="str">
        <f t="shared" si="0"/>
        <v>B1</v>
      </c>
    </row>
    <row r="31" spans="1:12" s="21" customFormat="1" x14ac:dyDescent="0.2">
      <c r="A31" s="20">
        <v>27</v>
      </c>
      <c r="B31" s="19" t="s">
        <v>2419</v>
      </c>
      <c r="C31" s="19" t="s">
        <v>43</v>
      </c>
      <c r="D31" s="19" t="s">
        <v>2526</v>
      </c>
      <c r="E31" s="19" t="s">
        <v>2527</v>
      </c>
      <c r="F31" s="19" t="s">
        <v>2528</v>
      </c>
      <c r="G31" s="19" t="s">
        <v>2529</v>
      </c>
      <c r="H31" s="7" t="s">
        <v>3367</v>
      </c>
      <c r="I31" s="7" t="s">
        <v>3367</v>
      </c>
      <c r="J31" s="5">
        <v>38</v>
      </c>
      <c r="K31" s="5">
        <f t="shared" si="1"/>
        <v>47.5</v>
      </c>
      <c r="L31" s="5" t="str">
        <f t="shared" si="0"/>
        <v>B1</v>
      </c>
    </row>
    <row r="32" spans="1:12" s="21" customFormat="1" x14ac:dyDescent="0.2">
      <c r="A32" s="20">
        <v>28</v>
      </c>
      <c r="B32" s="19" t="s">
        <v>2420</v>
      </c>
      <c r="C32" s="19" t="s">
        <v>43</v>
      </c>
      <c r="D32" s="19" t="s">
        <v>2530</v>
      </c>
      <c r="E32" s="19" t="s">
        <v>2531</v>
      </c>
      <c r="F32" s="19" t="s">
        <v>2532</v>
      </c>
      <c r="G32" s="19" t="s">
        <v>2533</v>
      </c>
      <c r="H32" s="7" t="s">
        <v>3367</v>
      </c>
      <c r="I32" s="7" t="s">
        <v>3367</v>
      </c>
      <c r="J32" s="5" t="s">
        <v>3532</v>
      </c>
      <c r="K32" s="5" t="s">
        <v>3533</v>
      </c>
      <c r="L32" s="5" t="str">
        <f t="shared" si="0"/>
        <v/>
      </c>
    </row>
    <row r="33" spans="1:12" s="21" customFormat="1" x14ac:dyDescent="0.2">
      <c r="A33" s="20">
        <v>29</v>
      </c>
      <c r="B33" s="19" t="s">
        <v>2421</v>
      </c>
      <c r="C33" s="19" t="s">
        <v>43</v>
      </c>
      <c r="D33" s="19" t="s">
        <v>2534</v>
      </c>
      <c r="E33" s="19" t="s">
        <v>2535</v>
      </c>
      <c r="F33" s="19" t="s">
        <v>2536</v>
      </c>
      <c r="G33" s="19" t="s">
        <v>2537</v>
      </c>
      <c r="H33" s="7" t="s">
        <v>3367</v>
      </c>
      <c r="I33" s="7" t="s">
        <v>3367</v>
      </c>
      <c r="J33" s="5">
        <v>30</v>
      </c>
      <c r="K33" s="5">
        <f t="shared" si="1"/>
        <v>37.5</v>
      </c>
      <c r="L33" s="5" t="str">
        <f t="shared" si="0"/>
        <v>B1</v>
      </c>
    </row>
    <row r="34" spans="1:12" s="21" customFormat="1" x14ac:dyDescent="0.2">
      <c r="A34" s="20">
        <v>30</v>
      </c>
      <c r="B34" s="19" t="s">
        <v>2422</v>
      </c>
      <c r="C34" s="19" t="s">
        <v>43</v>
      </c>
      <c r="D34" s="19" t="s">
        <v>2538</v>
      </c>
      <c r="E34" s="19" t="s">
        <v>2539</v>
      </c>
      <c r="F34" s="19" t="s">
        <v>2540</v>
      </c>
      <c r="G34" s="19" t="s">
        <v>2541</v>
      </c>
      <c r="H34" s="7" t="s">
        <v>3367</v>
      </c>
      <c r="I34" s="7" t="s">
        <v>3367</v>
      </c>
      <c r="J34" s="5">
        <v>54</v>
      </c>
      <c r="K34" s="5">
        <f t="shared" si="1"/>
        <v>67.5</v>
      </c>
      <c r="L34" s="5" t="str">
        <f t="shared" si="0"/>
        <v>B2</v>
      </c>
    </row>
    <row r="35" spans="1:12" s="21" customFormat="1" x14ac:dyDescent="0.2">
      <c r="A35" s="20">
        <v>31</v>
      </c>
      <c r="B35" s="19" t="s">
        <v>2423</v>
      </c>
      <c r="C35" s="19" t="s">
        <v>43</v>
      </c>
      <c r="D35" s="19" t="s">
        <v>2542</v>
      </c>
      <c r="E35" s="19" t="s">
        <v>2543</v>
      </c>
      <c r="F35" s="19" t="s">
        <v>2544</v>
      </c>
      <c r="G35" s="19" t="s">
        <v>2545</v>
      </c>
      <c r="H35" s="7" t="s">
        <v>3367</v>
      </c>
      <c r="I35" s="7" t="s">
        <v>3366</v>
      </c>
      <c r="J35" s="5" t="s">
        <v>3531</v>
      </c>
      <c r="K35" s="5" t="s">
        <v>3531</v>
      </c>
      <c r="L35" s="5" t="str">
        <f t="shared" si="0"/>
        <v/>
      </c>
    </row>
    <row r="36" spans="1:12" s="21" customFormat="1" x14ac:dyDescent="0.2">
      <c r="A36" s="20">
        <v>32</v>
      </c>
      <c r="B36" s="19" t="s">
        <v>2424</v>
      </c>
      <c r="C36" s="19" t="s">
        <v>43</v>
      </c>
      <c r="D36" s="19" t="s">
        <v>2546</v>
      </c>
      <c r="E36" s="19" t="s">
        <v>2547</v>
      </c>
      <c r="F36" s="19" t="s">
        <v>2548</v>
      </c>
      <c r="G36" s="19" t="s">
        <v>2549</v>
      </c>
      <c r="H36" s="7" t="s">
        <v>3367</v>
      </c>
      <c r="I36" s="7" t="s">
        <v>3367</v>
      </c>
      <c r="J36" s="5">
        <v>38</v>
      </c>
      <c r="K36" s="5">
        <f t="shared" si="1"/>
        <v>47.5</v>
      </c>
      <c r="L36" s="5" t="str">
        <f t="shared" si="0"/>
        <v>B1</v>
      </c>
    </row>
    <row r="37" spans="1:12" s="21" customFormat="1" x14ac:dyDescent="0.2">
      <c r="A37" s="20">
        <v>33</v>
      </c>
      <c r="B37" s="19" t="s">
        <v>2425</v>
      </c>
      <c r="C37" s="19" t="s">
        <v>43</v>
      </c>
      <c r="D37" s="19" t="s">
        <v>2550</v>
      </c>
      <c r="E37" s="19" t="s">
        <v>2551</v>
      </c>
      <c r="F37" s="19" t="s">
        <v>2552</v>
      </c>
      <c r="G37" s="19" t="s">
        <v>2553</v>
      </c>
      <c r="H37" s="7" t="s">
        <v>3367</v>
      </c>
      <c r="I37" s="7" t="s">
        <v>3367</v>
      </c>
      <c r="J37" s="5">
        <v>33</v>
      </c>
      <c r="K37" s="5">
        <f t="shared" si="1"/>
        <v>41.25</v>
      </c>
      <c r="L37" s="5" t="str">
        <f t="shared" si="0"/>
        <v>B1</v>
      </c>
    </row>
    <row r="38" spans="1:12" x14ac:dyDescent="0.55000000000000004">
      <c r="A38" s="33" t="s">
        <v>8</v>
      </c>
      <c r="B38" s="34"/>
      <c r="C38" s="34"/>
      <c r="D38" s="34"/>
      <c r="E38" s="34"/>
      <c r="F38" s="34"/>
      <c r="G38" s="35"/>
      <c r="H38" s="22">
        <v>31</v>
      </c>
      <c r="I38" s="26">
        <v>27</v>
      </c>
      <c r="J38" s="4">
        <f>AVERAGE(J5:J37)</f>
        <v>34.444444444444443</v>
      </c>
      <c r="K38" s="4">
        <v>43.05</v>
      </c>
      <c r="L38" s="4" t="str">
        <f t="shared" si="0"/>
        <v>B1</v>
      </c>
    </row>
    <row r="39" spans="1:12" hidden="1" x14ac:dyDescent="0.55000000000000004">
      <c r="A39" s="30" t="s">
        <v>4</v>
      </c>
      <c r="B39" s="30"/>
      <c r="C39" s="30"/>
      <c r="D39" s="30"/>
      <c r="E39" s="30"/>
      <c r="F39" s="30"/>
      <c r="G39" s="30"/>
      <c r="H39" s="30"/>
      <c r="I39" s="24"/>
      <c r="J39" s="4">
        <f>J38/H38</f>
        <v>1.1111111111111112</v>
      </c>
      <c r="K39" s="4">
        <f>AVERAGE(K5:K36)</f>
        <v>43.125</v>
      </c>
      <c r="L39" s="4"/>
    </row>
  </sheetData>
  <mergeCells count="5">
    <mergeCell ref="A1:L1"/>
    <mergeCell ref="A2:L2"/>
    <mergeCell ref="A3:L3"/>
    <mergeCell ref="A39:H39"/>
    <mergeCell ref="A38:G38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22D7A-3ED9-4C70-A2F9-88ECB93C672F}">
  <dimension ref="A1:L38"/>
  <sheetViews>
    <sheetView topLeftCell="A25" workbookViewId="0">
      <selection activeCell="M37" sqref="M37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3.125" style="1" customWidth="1"/>
    <col min="7" max="7" width="17.5" style="1" customWidth="1"/>
    <col min="8" max="8" width="15.12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55000000000000004">
      <c r="A2" s="32" t="s">
        <v>2427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55000000000000004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55000000000000004">
      <c r="A4" s="22" t="s">
        <v>0</v>
      </c>
      <c r="B4" s="22" t="s">
        <v>1</v>
      </c>
      <c r="C4" s="22" t="s">
        <v>44</v>
      </c>
      <c r="D4" s="22" t="s">
        <v>112</v>
      </c>
      <c r="E4" s="22" t="s">
        <v>111</v>
      </c>
      <c r="F4" s="22" t="s">
        <v>113</v>
      </c>
      <c r="G4" s="22" t="s">
        <v>114</v>
      </c>
      <c r="H4" s="22" t="s">
        <v>181</v>
      </c>
      <c r="I4" s="26" t="s">
        <v>3530</v>
      </c>
      <c r="J4" s="4" t="s">
        <v>6</v>
      </c>
      <c r="K4" s="4" t="s">
        <v>5</v>
      </c>
      <c r="L4" s="4" t="s">
        <v>7</v>
      </c>
    </row>
    <row r="5" spans="1:12" s="21" customFormat="1" x14ac:dyDescent="0.2">
      <c r="A5" s="20">
        <v>1</v>
      </c>
      <c r="B5" s="19" t="s">
        <v>2554</v>
      </c>
      <c r="C5" s="19" t="s">
        <v>42</v>
      </c>
      <c r="D5" s="19" t="s">
        <v>2586</v>
      </c>
      <c r="E5" s="19" t="s">
        <v>2587</v>
      </c>
      <c r="F5" s="19" t="s">
        <v>2588</v>
      </c>
      <c r="G5" s="19" t="s">
        <v>2589</v>
      </c>
      <c r="H5" s="7" t="s">
        <v>3367</v>
      </c>
      <c r="I5" s="7" t="s">
        <v>3367</v>
      </c>
      <c r="J5" s="5">
        <v>20</v>
      </c>
      <c r="K5" s="5">
        <f>J5/80*100</f>
        <v>25</v>
      </c>
      <c r="L5" s="5" t="str">
        <f>IF(J5&gt;75,"",IF(J5&gt;58,"C1",IF(J5&gt;39,"B2",IF(J5&gt;24,"B1",IF(J5&gt;11,"A2",IF(J5&gt;1,"A1"))))))</f>
        <v>A2</v>
      </c>
    </row>
    <row r="6" spans="1:12" s="21" customFormat="1" x14ac:dyDescent="0.2">
      <c r="A6" s="20">
        <v>2</v>
      </c>
      <c r="B6" s="19" t="s">
        <v>2555</v>
      </c>
      <c r="C6" s="19" t="s">
        <v>42</v>
      </c>
      <c r="D6" s="19" t="s">
        <v>2590</v>
      </c>
      <c r="E6" s="19" t="s">
        <v>2591</v>
      </c>
      <c r="F6" s="19" t="s">
        <v>2592</v>
      </c>
      <c r="G6" s="19" t="s">
        <v>2593</v>
      </c>
      <c r="H6" s="7" t="s">
        <v>3367</v>
      </c>
      <c r="I6" s="7" t="s">
        <v>3367</v>
      </c>
      <c r="J6" s="5">
        <v>44</v>
      </c>
      <c r="K6" s="5">
        <f t="shared" ref="K6:K36" si="0">J6/80*100</f>
        <v>55.000000000000007</v>
      </c>
      <c r="L6" s="5" t="str">
        <f t="shared" ref="L6:L37" si="1">IF(J6&gt;75,"",IF(J6&gt;58,"C1",IF(J6&gt;39,"B2",IF(J6&gt;24,"B1",IF(J6&gt;11,"A2",IF(J6&gt;1,"A1"))))))</f>
        <v>B2</v>
      </c>
    </row>
    <row r="7" spans="1:12" s="21" customFormat="1" x14ac:dyDescent="0.2">
      <c r="A7" s="20">
        <v>3</v>
      </c>
      <c r="B7" s="19" t="s">
        <v>2556</v>
      </c>
      <c r="C7" s="19" t="s">
        <v>42</v>
      </c>
      <c r="D7" s="19" t="s">
        <v>2594</v>
      </c>
      <c r="E7" s="19" t="s">
        <v>2595</v>
      </c>
      <c r="F7" s="19" t="s">
        <v>2596</v>
      </c>
      <c r="G7" s="19" t="s">
        <v>2597</v>
      </c>
      <c r="H7" s="7" t="s">
        <v>3367</v>
      </c>
      <c r="I7" s="7" t="s">
        <v>3367</v>
      </c>
      <c r="J7" s="5">
        <v>28</v>
      </c>
      <c r="K7" s="5">
        <f t="shared" si="0"/>
        <v>35</v>
      </c>
      <c r="L7" s="5" t="str">
        <f t="shared" si="1"/>
        <v>B1</v>
      </c>
    </row>
    <row r="8" spans="1:12" s="21" customFormat="1" x14ac:dyDescent="0.2">
      <c r="A8" s="20">
        <v>4</v>
      </c>
      <c r="B8" s="19" t="s">
        <v>2557</v>
      </c>
      <c r="C8" s="19" t="s">
        <v>42</v>
      </c>
      <c r="D8" s="19" t="s">
        <v>2598</v>
      </c>
      <c r="E8" s="19" t="s">
        <v>2599</v>
      </c>
      <c r="F8" s="19" t="s">
        <v>2482</v>
      </c>
      <c r="G8" s="19" t="s">
        <v>2600</v>
      </c>
      <c r="H8" s="27" t="s">
        <v>3368</v>
      </c>
      <c r="I8" s="7" t="s">
        <v>3366</v>
      </c>
      <c r="J8" s="5" t="s">
        <v>3531</v>
      </c>
      <c r="K8" s="5" t="s">
        <v>3531</v>
      </c>
      <c r="L8" s="5" t="str">
        <f t="shared" si="1"/>
        <v/>
      </c>
    </row>
    <row r="9" spans="1:12" s="21" customFormat="1" x14ac:dyDescent="0.2">
      <c r="A9" s="20">
        <v>5</v>
      </c>
      <c r="B9" s="19" t="s">
        <v>2558</v>
      </c>
      <c r="C9" s="19" t="s">
        <v>42</v>
      </c>
      <c r="D9" s="19" t="s">
        <v>2601</v>
      </c>
      <c r="E9" s="19" t="s">
        <v>2602</v>
      </c>
      <c r="F9" s="19" t="s">
        <v>2603</v>
      </c>
      <c r="G9" s="19" t="s">
        <v>2604</v>
      </c>
      <c r="H9" s="7" t="s">
        <v>3367</v>
      </c>
      <c r="I9" s="7" t="s">
        <v>3367</v>
      </c>
      <c r="J9" s="5">
        <v>36</v>
      </c>
      <c r="K9" s="5">
        <f t="shared" si="0"/>
        <v>45</v>
      </c>
      <c r="L9" s="5" t="str">
        <f t="shared" si="1"/>
        <v>B1</v>
      </c>
    </row>
    <row r="10" spans="1:12" s="21" customFormat="1" x14ac:dyDescent="0.2">
      <c r="A10" s="20">
        <v>6</v>
      </c>
      <c r="B10" s="19" t="s">
        <v>2559</v>
      </c>
      <c r="C10" s="19" t="s">
        <v>43</v>
      </c>
      <c r="D10" s="19" t="s">
        <v>2605</v>
      </c>
      <c r="E10" s="19" t="s">
        <v>2606</v>
      </c>
      <c r="F10" s="19" t="s">
        <v>2607</v>
      </c>
      <c r="G10" s="19" t="s">
        <v>2608</v>
      </c>
      <c r="H10" s="7" t="s">
        <v>3367</v>
      </c>
      <c r="I10" s="7" t="s">
        <v>3367</v>
      </c>
      <c r="J10" s="5">
        <v>38</v>
      </c>
      <c r="K10" s="5">
        <f t="shared" si="0"/>
        <v>47.5</v>
      </c>
      <c r="L10" s="5" t="str">
        <f t="shared" si="1"/>
        <v>B1</v>
      </c>
    </row>
    <row r="11" spans="1:12" s="21" customFormat="1" x14ac:dyDescent="0.2">
      <c r="A11" s="20">
        <v>7</v>
      </c>
      <c r="B11" s="19" t="s">
        <v>2560</v>
      </c>
      <c r="C11" s="19" t="s">
        <v>43</v>
      </c>
      <c r="D11" s="19" t="s">
        <v>2609</v>
      </c>
      <c r="E11" s="19" t="s">
        <v>2610</v>
      </c>
      <c r="F11" s="19" t="s">
        <v>2611</v>
      </c>
      <c r="G11" s="19" t="s">
        <v>2612</v>
      </c>
      <c r="H11" s="27" t="s">
        <v>3368</v>
      </c>
      <c r="I11" s="7" t="s">
        <v>3366</v>
      </c>
      <c r="J11" s="5" t="s">
        <v>3531</v>
      </c>
      <c r="K11" s="5" t="s">
        <v>3531</v>
      </c>
      <c r="L11" s="5" t="str">
        <f t="shared" si="1"/>
        <v/>
      </c>
    </row>
    <row r="12" spans="1:12" s="21" customFormat="1" x14ac:dyDescent="0.2">
      <c r="A12" s="20">
        <v>8</v>
      </c>
      <c r="B12" s="19" t="s">
        <v>2561</v>
      </c>
      <c r="C12" s="19" t="s">
        <v>43</v>
      </c>
      <c r="D12" s="19" t="s">
        <v>2613</v>
      </c>
      <c r="E12" s="19" t="s">
        <v>2614</v>
      </c>
      <c r="F12" s="19" t="s">
        <v>2615</v>
      </c>
      <c r="G12" s="19" t="s">
        <v>2616</v>
      </c>
      <c r="H12" s="7" t="s">
        <v>3367</v>
      </c>
      <c r="I12" s="7" t="s">
        <v>3367</v>
      </c>
      <c r="J12" s="5">
        <v>23</v>
      </c>
      <c r="K12" s="5">
        <f t="shared" si="0"/>
        <v>28.749999999999996</v>
      </c>
      <c r="L12" s="5" t="str">
        <f t="shared" si="1"/>
        <v>A2</v>
      </c>
    </row>
    <row r="13" spans="1:12" s="21" customFormat="1" x14ac:dyDescent="0.2">
      <c r="A13" s="20">
        <v>9</v>
      </c>
      <c r="B13" s="19" t="s">
        <v>2562</v>
      </c>
      <c r="C13" s="19" t="s">
        <v>43</v>
      </c>
      <c r="D13" s="19" t="s">
        <v>2617</v>
      </c>
      <c r="E13" s="19" t="s">
        <v>2618</v>
      </c>
      <c r="F13" s="19" t="s">
        <v>2619</v>
      </c>
      <c r="G13" s="19" t="s">
        <v>2620</v>
      </c>
      <c r="H13" s="7" t="s">
        <v>3367</v>
      </c>
      <c r="I13" s="7" t="s">
        <v>3367</v>
      </c>
      <c r="J13" s="5">
        <v>41</v>
      </c>
      <c r="K13" s="5">
        <f t="shared" si="0"/>
        <v>51.249999999999993</v>
      </c>
      <c r="L13" s="5" t="str">
        <f t="shared" si="1"/>
        <v>B2</v>
      </c>
    </row>
    <row r="14" spans="1:12" s="21" customFormat="1" x14ac:dyDescent="0.2">
      <c r="A14" s="20">
        <v>10</v>
      </c>
      <c r="B14" s="19" t="s">
        <v>2563</v>
      </c>
      <c r="C14" s="19" t="s">
        <v>43</v>
      </c>
      <c r="D14" s="19" t="s">
        <v>1036</v>
      </c>
      <c r="E14" s="19" t="s">
        <v>1037</v>
      </c>
      <c r="F14" s="19" t="s">
        <v>2621</v>
      </c>
      <c r="G14" s="19" t="s">
        <v>2622</v>
      </c>
      <c r="H14" s="7" t="s">
        <v>3367</v>
      </c>
      <c r="I14" s="7" t="s">
        <v>3367</v>
      </c>
      <c r="J14" s="5">
        <v>34</v>
      </c>
      <c r="K14" s="5">
        <f t="shared" si="0"/>
        <v>42.5</v>
      </c>
      <c r="L14" s="5" t="str">
        <f t="shared" si="1"/>
        <v>B1</v>
      </c>
    </row>
    <row r="15" spans="1:12" s="21" customFormat="1" x14ac:dyDescent="0.2">
      <c r="A15" s="20">
        <v>11</v>
      </c>
      <c r="B15" s="19" t="s">
        <v>2564</v>
      </c>
      <c r="C15" s="19" t="s">
        <v>43</v>
      </c>
      <c r="D15" s="19" t="s">
        <v>2623</v>
      </c>
      <c r="E15" s="19" t="s">
        <v>2624</v>
      </c>
      <c r="F15" s="19" t="s">
        <v>2625</v>
      </c>
      <c r="G15" s="19" t="s">
        <v>2626</v>
      </c>
      <c r="H15" s="7" t="s">
        <v>3367</v>
      </c>
      <c r="I15" s="7" t="s">
        <v>3367</v>
      </c>
      <c r="J15" s="5" t="s">
        <v>3532</v>
      </c>
      <c r="K15" s="5" t="s">
        <v>3533</v>
      </c>
      <c r="L15" s="5" t="str">
        <f t="shared" si="1"/>
        <v/>
      </c>
    </row>
    <row r="16" spans="1:12" s="21" customFormat="1" x14ac:dyDescent="0.2">
      <c r="A16" s="20">
        <v>12</v>
      </c>
      <c r="B16" s="19" t="s">
        <v>2565</v>
      </c>
      <c r="C16" s="19" t="s">
        <v>43</v>
      </c>
      <c r="D16" s="19" t="s">
        <v>2627</v>
      </c>
      <c r="E16" s="19" t="s">
        <v>2628</v>
      </c>
      <c r="F16" s="19" t="s">
        <v>2629</v>
      </c>
      <c r="G16" s="19" t="s">
        <v>2630</v>
      </c>
      <c r="H16" s="7" t="s">
        <v>3367</v>
      </c>
      <c r="I16" s="7" t="s">
        <v>3367</v>
      </c>
      <c r="J16" s="5">
        <v>50</v>
      </c>
      <c r="K16" s="5">
        <f t="shared" si="0"/>
        <v>62.5</v>
      </c>
      <c r="L16" s="5" t="str">
        <f t="shared" si="1"/>
        <v>B2</v>
      </c>
    </row>
    <row r="17" spans="1:12" s="21" customFormat="1" x14ac:dyDescent="0.2">
      <c r="A17" s="20">
        <v>13</v>
      </c>
      <c r="B17" s="19" t="s">
        <v>2566</v>
      </c>
      <c r="C17" s="19" t="s">
        <v>43</v>
      </c>
      <c r="D17" s="19" t="s">
        <v>2631</v>
      </c>
      <c r="E17" s="19" t="s">
        <v>2632</v>
      </c>
      <c r="F17" s="19" t="s">
        <v>2633</v>
      </c>
      <c r="G17" s="19" t="s">
        <v>2634</v>
      </c>
      <c r="H17" s="7" t="s">
        <v>3367</v>
      </c>
      <c r="I17" s="7" t="s">
        <v>3367</v>
      </c>
      <c r="J17" s="5">
        <v>31</v>
      </c>
      <c r="K17" s="5">
        <f t="shared" si="0"/>
        <v>38.75</v>
      </c>
      <c r="L17" s="5" t="str">
        <f t="shared" si="1"/>
        <v>B1</v>
      </c>
    </row>
    <row r="18" spans="1:12" s="21" customFormat="1" x14ac:dyDescent="0.2">
      <c r="A18" s="20">
        <v>14</v>
      </c>
      <c r="B18" s="19" t="s">
        <v>2567</v>
      </c>
      <c r="C18" s="19" t="s">
        <v>43</v>
      </c>
      <c r="D18" s="19" t="s">
        <v>2635</v>
      </c>
      <c r="E18" s="19" t="s">
        <v>2636</v>
      </c>
      <c r="F18" s="19" t="s">
        <v>2637</v>
      </c>
      <c r="G18" s="19" t="s">
        <v>2638</v>
      </c>
      <c r="H18" s="7" t="s">
        <v>3367</v>
      </c>
      <c r="I18" s="7" t="s">
        <v>3367</v>
      </c>
      <c r="J18" s="5">
        <v>28</v>
      </c>
      <c r="K18" s="5">
        <f t="shared" si="0"/>
        <v>35</v>
      </c>
      <c r="L18" s="5" t="str">
        <f t="shared" si="1"/>
        <v>B1</v>
      </c>
    </row>
    <row r="19" spans="1:12" s="21" customFormat="1" x14ac:dyDescent="0.2">
      <c r="A19" s="20">
        <v>15</v>
      </c>
      <c r="B19" s="19" t="s">
        <v>2568</v>
      </c>
      <c r="C19" s="19" t="s">
        <v>43</v>
      </c>
      <c r="D19" s="19" t="s">
        <v>2639</v>
      </c>
      <c r="E19" s="19" t="s">
        <v>248</v>
      </c>
      <c r="F19" s="19" t="s">
        <v>2640</v>
      </c>
      <c r="G19" s="19" t="s">
        <v>248</v>
      </c>
      <c r="H19" s="7" t="s">
        <v>3367</v>
      </c>
      <c r="I19" s="7" t="s">
        <v>3367</v>
      </c>
      <c r="J19" s="5">
        <v>20</v>
      </c>
      <c r="K19" s="5">
        <f t="shared" si="0"/>
        <v>25</v>
      </c>
      <c r="L19" s="5" t="str">
        <f t="shared" si="1"/>
        <v>A2</v>
      </c>
    </row>
    <row r="20" spans="1:12" s="21" customFormat="1" x14ac:dyDescent="0.2">
      <c r="A20" s="20">
        <v>16</v>
      </c>
      <c r="B20" s="19" t="s">
        <v>2569</v>
      </c>
      <c r="C20" s="19" t="s">
        <v>43</v>
      </c>
      <c r="D20" s="19" t="s">
        <v>2641</v>
      </c>
      <c r="E20" s="19" t="s">
        <v>2642</v>
      </c>
      <c r="F20" s="19" t="s">
        <v>2643</v>
      </c>
      <c r="G20" s="19" t="s">
        <v>2644</v>
      </c>
      <c r="H20" s="7" t="s">
        <v>3367</v>
      </c>
      <c r="I20" s="7" t="s">
        <v>3367</v>
      </c>
      <c r="J20" s="5">
        <v>47</v>
      </c>
      <c r="K20" s="5">
        <f t="shared" si="0"/>
        <v>58.75</v>
      </c>
      <c r="L20" s="5" t="str">
        <f t="shared" si="1"/>
        <v>B2</v>
      </c>
    </row>
    <row r="21" spans="1:12" s="21" customFormat="1" x14ac:dyDescent="0.2">
      <c r="A21" s="20">
        <v>17</v>
      </c>
      <c r="B21" s="19" t="s">
        <v>2570</v>
      </c>
      <c r="C21" s="19" t="s">
        <v>43</v>
      </c>
      <c r="D21" s="19" t="s">
        <v>2645</v>
      </c>
      <c r="E21" s="19" t="s">
        <v>2646</v>
      </c>
      <c r="F21" s="19" t="s">
        <v>2647</v>
      </c>
      <c r="G21" s="19" t="s">
        <v>2648</v>
      </c>
      <c r="H21" s="7" t="s">
        <v>3367</v>
      </c>
      <c r="I21" s="7" t="s">
        <v>3367</v>
      </c>
      <c r="J21" s="5">
        <v>48</v>
      </c>
      <c r="K21" s="5">
        <f t="shared" si="0"/>
        <v>60</v>
      </c>
      <c r="L21" s="5" t="str">
        <f t="shared" si="1"/>
        <v>B2</v>
      </c>
    </row>
    <row r="22" spans="1:12" s="21" customFormat="1" x14ac:dyDescent="0.2">
      <c r="A22" s="20">
        <v>18</v>
      </c>
      <c r="B22" s="19" t="s">
        <v>2571</v>
      </c>
      <c r="C22" s="19" t="s">
        <v>43</v>
      </c>
      <c r="D22" s="19" t="s">
        <v>2649</v>
      </c>
      <c r="E22" s="19" t="s">
        <v>2650</v>
      </c>
      <c r="F22" s="19" t="s">
        <v>1709</v>
      </c>
      <c r="G22" s="19" t="s">
        <v>2651</v>
      </c>
      <c r="H22" s="7" t="s">
        <v>3367</v>
      </c>
      <c r="I22" s="7" t="s">
        <v>3367</v>
      </c>
      <c r="J22" s="5">
        <v>37</v>
      </c>
      <c r="K22" s="5">
        <f t="shared" si="0"/>
        <v>46.25</v>
      </c>
      <c r="L22" s="5" t="str">
        <f t="shared" si="1"/>
        <v>B1</v>
      </c>
    </row>
    <row r="23" spans="1:12" s="21" customFormat="1" x14ac:dyDescent="0.2">
      <c r="A23" s="20">
        <v>19</v>
      </c>
      <c r="B23" s="19" t="s">
        <v>2572</v>
      </c>
      <c r="C23" s="19" t="s">
        <v>43</v>
      </c>
      <c r="D23" s="19" t="s">
        <v>2652</v>
      </c>
      <c r="E23" s="19" t="s">
        <v>2653</v>
      </c>
      <c r="F23" s="19" t="s">
        <v>2654</v>
      </c>
      <c r="G23" s="19" t="s">
        <v>2655</v>
      </c>
      <c r="H23" s="7" t="s">
        <v>3367</v>
      </c>
      <c r="I23" s="7" t="s">
        <v>3367</v>
      </c>
      <c r="J23" s="5">
        <v>34</v>
      </c>
      <c r="K23" s="5">
        <f t="shared" si="0"/>
        <v>42.5</v>
      </c>
      <c r="L23" s="5" t="str">
        <f t="shared" si="1"/>
        <v>B1</v>
      </c>
    </row>
    <row r="24" spans="1:12" s="21" customFormat="1" x14ac:dyDescent="0.2">
      <c r="A24" s="20">
        <v>20</v>
      </c>
      <c r="B24" s="19" t="s">
        <v>2573</v>
      </c>
      <c r="C24" s="19" t="s">
        <v>43</v>
      </c>
      <c r="D24" s="19" t="s">
        <v>2656</v>
      </c>
      <c r="E24" s="19" t="s">
        <v>2657</v>
      </c>
      <c r="F24" s="19" t="s">
        <v>2658</v>
      </c>
      <c r="G24" s="19" t="s">
        <v>2659</v>
      </c>
      <c r="H24" s="7" t="s">
        <v>3367</v>
      </c>
      <c r="I24" s="7" t="s">
        <v>3367</v>
      </c>
      <c r="J24" s="5" t="s">
        <v>3532</v>
      </c>
      <c r="K24" s="5" t="s">
        <v>3533</v>
      </c>
      <c r="L24" s="5" t="str">
        <f t="shared" si="1"/>
        <v/>
      </c>
    </row>
    <row r="25" spans="1:12" s="21" customFormat="1" x14ac:dyDescent="0.2">
      <c r="A25" s="20">
        <v>21</v>
      </c>
      <c r="B25" s="19" t="s">
        <v>2574</v>
      </c>
      <c r="C25" s="19" t="s">
        <v>43</v>
      </c>
      <c r="D25" s="19" t="s">
        <v>2660</v>
      </c>
      <c r="E25" s="19" t="s">
        <v>2661</v>
      </c>
      <c r="F25" s="19" t="s">
        <v>2662</v>
      </c>
      <c r="G25" s="19" t="s">
        <v>2663</v>
      </c>
      <c r="H25" s="7" t="s">
        <v>3367</v>
      </c>
      <c r="I25" s="7" t="s">
        <v>3367</v>
      </c>
      <c r="J25" s="5">
        <v>23</v>
      </c>
      <c r="K25" s="5">
        <f t="shared" si="0"/>
        <v>28.749999999999996</v>
      </c>
      <c r="L25" s="5" t="str">
        <f t="shared" si="1"/>
        <v>A2</v>
      </c>
    </row>
    <row r="26" spans="1:12" s="21" customFormat="1" x14ac:dyDescent="0.2">
      <c r="A26" s="20">
        <v>22</v>
      </c>
      <c r="B26" s="19" t="s">
        <v>2575</v>
      </c>
      <c r="C26" s="19" t="s">
        <v>43</v>
      </c>
      <c r="D26" s="19" t="s">
        <v>2664</v>
      </c>
      <c r="E26" s="19" t="s">
        <v>2665</v>
      </c>
      <c r="F26" s="19" t="s">
        <v>2666</v>
      </c>
      <c r="G26" s="19" t="s">
        <v>2667</v>
      </c>
      <c r="H26" s="7" t="s">
        <v>3367</v>
      </c>
      <c r="I26" s="7" t="s">
        <v>3367</v>
      </c>
      <c r="J26" s="5">
        <v>34</v>
      </c>
      <c r="K26" s="5">
        <f t="shared" si="0"/>
        <v>42.5</v>
      </c>
      <c r="L26" s="5" t="str">
        <f t="shared" si="1"/>
        <v>B1</v>
      </c>
    </row>
    <row r="27" spans="1:12" s="21" customFormat="1" x14ac:dyDescent="0.2">
      <c r="A27" s="20">
        <v>23</v>
      </c>
      <c r="B27" s="19" t="s">
        <v>2576</v>
      </c>
      <c r="C27" s="19" t="s">
        <v>43</v>
      </c>
      <c r="D27" s="19" t="s">
        <v>2668</v>
      </c>
      <c r="E27" s="19" t="s">
        <v>2669</v>
      </c>
      <c r="F27" s="19" t="s">
        <v>2670</v>
      </c>
      <c r="G27" s="19" t="s">
        <v>2671</v>
      </c>
      <c r="H27" s="7" t="s">
        <v>3367</v>
      </c>
      <c r="I27" s="7" t="s">
        <v>3367</v>
      </c>
      <c r="J27" s="5">
        <v>43</v>
      </c>
      <c r="K27" s="5">
        <f t="shared" si="0"/>
        <v>53.75</v>
      </c>
      <c r="L27" s="5" t="str">
        <f t="shared" si="1"/>
        <v>B2</v>
      </c>
    </row>
    <row r="28" spans="1:12" s="21" customFormat="1" x14ac:dyDescent="0.2">
      <c r="A28" s="20">
        <v>24</v>
      </c>
      <c r="B28" s="19" t="s">
        <v>2577</v>
      </c>
      <c r="C28" s="19" t="s">
        <v>43</v>
      </c>
      <c r="D28" s="19" t="s">
        <v>2672</v>
      </c>
      <c r="E28" s="19" t="s">
        <v>2673</v>
      </c>
      <c r="F28" s="19" t="s">
        <v>2674</v>
      </c>
      <c r="G28" s="19" t="s">
        <v>2675</v>
      </c>
      <c r="H28" s="7" t="s">
        <v>3367</v>
      </c>
      <c r="I28" s="7" t="s">
        <v>3367</v>
      </c>
      <c r="J28" s="5">
        <v>27</v>
      </c>
      <c r="K28" s="5">
        <f t="shared" si="0"/>
        <v>33.75</v>
      </c>
      <c r="L28" s="5" t="str">
        <f t="shared" si="1"/>
        <v>B1</v>
      </c>
    </row>
    <row r="29" spans="1:12" s="21" customFormat="1" x14ac:dyDescent="0.2">
      <c r="A29" s="20">
        <v>25</v>
      </c>
      <c r="B29" s="19" t="s">
        <v>2578</v>
      </c>
      <c r="C29" s="19" t="s">
        <v>43</v>
      </c>
      <c r="D29" s="19" t="s">
        <v>2676</v>
      </c>
      <c r="E29" s="19" t="s">
        <v>2677</v>
      </c>
      <c r="F29" s="19" t="s">
        <v>2678</v>
      </c>
      <c r="G29" s="19" t="s">
        <v>2679</v>
      </c>
      <c r="H29" s="7" t="s">
        <v>3367</v>
      </c>
      <c r="I29" s="7" t="s">
        <v>3367</v>
      </c>
      <c r="J29" s="5">
        <v>31</v>
      </c>
      <c r="K29" s="5">
        <f t="shared" si="0"/>
        <v>38.75</v>
      </c>
      <c r="L29" s="5" t="str">
        <f t="shared" si="1"/>
        <v>B1</v>
      </c>
    </row>
    <row r="30" spans="1:12" s="21" customFormat="1" x14ac:dyDescent="0.2">
      <c r="A30" s="20">
        <v>26</v>
      </c>
      <c r="B30" s="19" t="s">
        <v>2579</v>
      </c>
      <c r="C30" s="19" t="s">
        <v>43</v>
      </c>
      <c r="D30" s="19" t="s">
        <v>2680</v>
      </c>
      <c r="E30" s="19" t="s">
        <v>2681</v>
      </c>
      <c r="F30" s="19" t="s">
        <v>2682</v>
      </c>
      <c r="G30" s="19" t="s">
        <v>2683</v>
      </c>
      <c r="H30" s="7" t="s">
        <v>3367</v>
      </c>
      <c r="I30" s="7" t="s">
        <v>3367</v>
      </c>
      <c r="J30" s="5">
        <v>39</v>
      </c>
      <c r="K30" s="5">
        <f t="shared" si="0"/>
        <v>48.75</v>
      </c>
      <c r="L30" s="5" t="str">
        <f t="shared" si="1"/>
        <v>B1</v>
      </c>
    </row>
    <row r="31" spans="1:12" s="21" customFormat="1" x14ac:dyDescent="0.2">
      <c r="A31" s="20">
        <v>27</v>
      </c>
      <c r="B31" s="19" t="s">
        <v>2580</v>
      </c>
      <c r="C31" s="19" t="s">
        <v>43</v>
      </c>
      <c r="D31" s="19" t="s">
        <v>2684</v>
      </c>
      <c r="E31" s="19" t="s">
        <v>2685</v>
      </c>
      <c r="F31" s="19" t="s">
        <v>2686</v>
      </c>
      <c r="G31" s="19" t="s">
        <v>2687</v>
      </c>
      <c r="H31" s="7" t="s">
        <v>3367</v>
      </c>
      <c r="I31" s="7" t="s">
        <v>3367</v>
      </c>
      <c r="J31" s="5">
        <v>38</v>
      </c>
      <c r="K31" s="5">
        <f t="shared" si="0"/>
        <v>47.5</v>
      </c>
      <c r="L31" s="5" t="str">
        <f t="shared" si="1"/>
        <v>B1</v>
      </c>
    </row>
    <row r="32" spans="1:12" s="21" customFormat="1" x14ac:dyDescent="0.2">
      <c r="A32" s="20">
        <v>28</v>
      </c>
      <c r="B32" s="19" t="s">
        <v>2581</v>
      </c>
      <c r="C32" s="19" t="s">
        <v>43</v>
      </c>
      <c r="D32" s="19" t="s">
        <v>2688</v>
      </c>
      <c r="E32" s="19" t="s">
        <v>2689</v>
      </c>
      <c r="F32" s="19" t="s">
        <v>2690</v>
      </c>
      <c r="G32" s="19" t="s">
        <v>2691</v>
      </c>
      <c r="H32" s="7" t="s">
        <v>3367</v>
      </c>
      <c r="I32" s="7" t="s">
        <v>3367</v>
      </c>
      <c r="J32" s="5">
        <v>24</v>
      </c>
      <c r="K32" s="5">
        <f t="shared" si="0"/>
        <v>30</v>
      </c>
      <c r="L32" s="5" t="str">
        <f t="shared" si="1"/>
        <v>A2</v>
      </c>
    </row>
    <row r="33" spans="1:12" s="21" customFormat="1" x14ac:dyDescent="0.2">
      <c r="A33" s="20">
        <v>29</v>
      </c>
      <c r="B33" s="19" t="s">
        <v>2582</v>
      </c>
      <c r="C33" s="19" t="s">
        <v>43</v>
      </c>
      <c r="D33" s="19" t="s">
        <v>2692</v>
      </c>
      <c r="E33" s="19" t="s">
        <v>2693</v>
      </c>
      <c r="F33" s="19" t="s">
        <v>2694</v>
      </c>
      <c r="G33" s="19" t="s">
        <v>2695</v>
      </c>
      <c r="H33" s="7" t="s">
        <v>3367</v>
      </c>
      <c r="I33" s="7" t="s">
        <v>3367</v>
      </c>
      <c r="J33" s="5">
        <v>39</v>
      </c>
      <c r="K33" s="5">
        <f t="shared" si="0"/>
        <v>48.75</v>
      </c>
      <c r="L33" s="5" t="str">
        <f t="shared" si="1"/>
        <v>B1</v>
      </c>
    </row>
    <row r="34" spans="1:12" s="21" customFormat="1" x14ac:dyDescent="0.2">
      <c r="A34" s="20">
        <v>30</v>
      </c>
      <c r="B34" s="19" t="s">
        <v>2583</v>
      </c>
      <c r="C34" s="19" t="s">
        <v>43</v>
      </c>
      <c r="D34" s="19" t="s">
        <v>2696</v>
      </c>
      <c r="E34" s="19" t="s">
        <v>2233</v>
      </c>
      <c r="F34" s="19" t="s">
        <v>2697</v>
      </c>
      <c r="G34" s="19" t="s">
        <v>2698</v>
      </c>
      <c r="H34" s="7" t="s">
        <v>3367</v>
      </c>
      <c r="I34" s="7" t="s">
        <v>3367</v>
      </c>
      <c r="J34" s="5">
        <v>32</v>
      </c>
      <c r="K34" s="5">
        <f t="shared" si="0"/>
        <v>40</v>
      </c>
      <c r="L34" s="5" t="str">
        <f t="shared" si="1"/>
        <v>B1</v>
      </c>
    </row>
    <row r="35" spans="1:12" s="21" customFormat="1" x14ac:dyDescent="0.2">
      <c r="A35" s="20">
        <v>31</v>
      </c>
      <c r="B35" s="19" t="s">
        <v>2584</v>
      </c>
      <c r="C35" s="19" t="s">
        <v>43</v>
      </c>
      <c r="D35" s="19" t="s">
        <v>2699</v>
      </c>
      <c r="E35" s="19" t="s">
        <v>2700</v>
      </c>
      <c r="F35" s="19" t="s">
        <v>2701</v>
      </c>
      <c r="G35" s="19" t="s">
        <v>2702</v>
      </c>
      <c r="H35" s="7" t="s">
        <v>3367</v>
      </c>
      <c r="I35" s="7" t="s">
        <v>3367</v>
      </c>
      <c r="J35" s="5">
        <v>43</v>
      </c>
      <c r="K35" s="5">
        <f t="shared" si="0"/>
        <v>53.75</v>
      </c>
      <c r="L35" s="5" t="str">
        <f t="shared" si="1"/>
        <v>B2</v>
      </c>
    </row>
    <row r="36" spans="1:12" s="21" customFormat="1" x14ac:dyDescent="0.2">
      <c r="A36" s="20">
        <v>32</v>
      </c>
      <c r="B36" s="19" t="s">
        <v>2585</v>
      </c>
      <c r="C36" s="19" t="s">
        <v>43</v>
      </c>
      <c r="D36" s="19" t="s">
        <v>2703</v>
      </c>
      <c r="E36" s="19" t="s">
        <v>2704</v>
      </c>
      <c r="F36" s="19" t="s">
        <v>2705</v>
      </c>
      <c r="G36" s="19" t="s">
        <v>2706</v>
      </c>
      <c r="H36" s="7" t="s">
        <v>3367</v>
      </c>
      <c r="I36" s="7" t="s">
        <v>3367</v>
      </c>
      <c r="J36" s="5">
        <v>37</v>
      </c>
      <c r="K36" s="5">
        <f t="shared" si="0"/>
        <v>46.25</v>
      </c>
      <c r="L36" s="5" t="str">
        <f t="shared" si="1"/>
        <v>B1</v>
      </c>
    </row>
    <row r="37" spans="1:12" x14ac:dyDescent="0.55000000000000004">
      <c r="A37" s="33" t="s">
        <v>8</v>
      </c>
      <c r="B37" s="34"/>
      <c r="C37" s="34"/>
      <c r="D37" s="34"/>
      <c r="E37" s="34"/>
      <c r="F37" s="34"/>
      <c r="G37" s="35"/>
      <c r="H37" s="22">
        <v>30</v>
      </c>
      <c r="I37" s="26">
        <v>28</v>
      </c>
      <c r="J37" s="4">
        <f>AVERAGE(J5:J36)</f>
        <v>34.607142857142854</v>
      </c>
      <c r="K37" s="4">
        <v>43.26</v>
      </c>
      <c r="L37" s="4" t="str">
        <f t="shared" si="1"/>
        <v>B1</v>
      </c>
    </row>
    <row r="38" spans="1:12" hidden="1" x14ac:dyDescent="0.55000000000000004">
      <c r="A38" s="30" t="s">
        <v>4</v>
      </c>
      <c r="B38" s="30"/>
      <c r="C38" s="30"/>
      <c r="D38" s="30"/>
      <c r="E38" s="30"/>
      <c r="F38" s="30"/>
      <c r="G38" s="30"/>
      <c r="H38" s="30"/>
      <c r="I38" s="24"/>
      <c r="J38" s="4">
        <f>J37/H37</f>
        <v>1.1535714285714285</v>
      </c>
      <c r="K38" s="4">
        <f>AVERAGE(K5:K36)</f>
        <v>43.258928571428569</v>
      </c>
      <c r="L38" s="4"/>
    </row>
  </sheetData>
  <mergeCells count="5">
    <mergeCell ref="A1:L1"/>
    <mergeCell ref="A2:L2"/>
    <mergeCell ref="A3:L3"/>
    <mergeCell ref="A38:H38"/>
    <mergeCell ref="A37:G37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6DAF8-40AE-4C94-9430-8B527208D604}">
  <dimension ref="A1:L38"/>
  <sheetViews>
    <sheetView topLeftCell="A26" workbookViewId="0">
      <selection activeCell="M37" sqref="M37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6.25" style="1" customWidth="1"/>
    <col min="6" max="6" width="13.75" style="1" customWidth="1"/>
    <col min="7" max="7" width="13.5" style="1" bestFit="1" customWidth="1"/>
    <col min="8" max="8" width="10.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55000000000000004">
      <c r="A2" s="36" t="s">
        <v>663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x14ac:dyDescent="0.55000000000000004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55000000000000004">
      <c r="A4" s="13" t="s">
        <v>0</v>
      </c>
      <c r="B4" s="13" t="s">
        <v>1</v>
      </c>
      <c r="C4" s="13" t="s">
        <v>44</v>
      </c>
      <c r="D4" s="13" t="s">
        <v>112</v>
      </c>
      <c r="E4" s="13" t="s">
        <v>111</v>
      </c>
      <c r="F4" s="13" t="s">
        <v>113</v>
      </c>
      <c r="G4" s="13" t="s">
        <v>114</v>
      </c>
      <c r="H4" s="13" t="s">
        <v>181</v>
      </c>
      <c r="I4" s="25" t="s">
        <v>3530</v>
      </c>
      <c r="J4" s="14" t="s">
        <v>6</v>
      </c>
      <c r="K4" s="14" t="s">
        <v>5</v>
      </c>
      <c r="L4" s="14" t="s">
        <v>7</v>
      </c>
    </row>
    <row r="5" spans="1:12" x14ac:dyDescent="0.55000000000000004">
      <c r="A5" s="10">
        <v>1</v>
      </c>
      <c r="B5" s="11" t="s">
        <v>183</v>
      </c>
      <c r="C5" s="11" t="s">
        <v>42</v>
      </c>
      <c r="D5" s="11" t="s">
        <v>215</v>
      </c>
      <c r="E5" s="11" t="s">
        <v>216</v>
      </c>
      <c r="F5" s="12" t="s">
        <v>278</v>
      </c>
      <c r="G5" s="12" t="s">
        <v>279</v>
      </c>
      <c r="H5" s="15" t="s">
        <v>3367</v>
      </c>
      <c r="I5" s="15" t="s">
        <v>3367</v>
      </c>
      <c r="J5" s="16">
        <v>24</v>
      </c>
      <c r="K5" s="16">
        <f>J5/80*100</f>
        <v>30</v>
      </c>
      <c r="L5" s="16" t="str">
        <f>IF(J5&gt;75,"",IF(J5&gt;58,"C1",IF(J5&gt;39,"B2",IF(J5&gt;24,"B1",IF(J5&gt;11,"A2",IF(J5&gt;1,"A1"))))))</f>
        <v>A2</v>
      </c>
    </row>
    <row r="6" spans="1:12" x14ac:dyDescent="0.55000000000000004">
      <c r="A6" s="10">
        <v>2</v>
      </c>
      <c r="B6" s="11" t="s">
        <v>184</v>
      </c>
      <c r="C6" s="11" t="s">
        <v>43</v>
      </c>
      <c r="D6" s="11" t="s">
        <v>217</v>
      </c>
      <c r="E6" s="11" t="s">
        <v>218</v>
      </c>
      <c r="F6" s="12" t="s">
        <v>280</v>
      </c>
      <c r="G6" s="12" t="s">
        <v>281</v>
      </c>
      <c r="H6" s="15" t="s">
        <v>3367</v>
      </c>
      <c r="I6" s="15" t="s">
        <v>3367</v>
      </c>
      <c r="J6" s="16">
        <v>23</v>
      </c>
      <c r="K6" s="16">
        <f t="shared" ref="K6:K36" si="0">J6/80*100</f>
        <v>28.749999999999996</v>
      </c>
      <c r="L6" s="16" t="str">
        <f t="shared" ref="L6:L37" si="1">IF(J6&gt;75,"",IF(J6&gt;58,"C1",IF(J6&gt;39,"B2",IF(J6&gt;24,"B1",IF(J6&gt;11,"A2",IF(J6&gt;1,"A1"))))))</f>
        <v>A2</v>
      </c>
    </row>
    <row r="7" spans="1:12" x14ac:dyDescent="0.55000000000000004">
      <c r="A7" s="10">
        <v>3</v>
      </c>
      <c r="B7" s="11" t="s">
        <v>185</v>
      </c>
      <c r="C7" s="11" t="s">
        <v>43</v>
      </c>
      <c r="D7" s="11" t="s">
        <v>219</v>
      </c>
      <c r="E7" s="11" t="s">
        <v>220</v>
      </c>
      <c r="F7" s="12" t="s">
        <v>282</v>
      </c>
      <c r="G7" s="12" t="s">
        <v>283</v>
      </c>
      <c r="H7" s="15" t="s">
        <v>3367</v>
      </c>
      <c r="I7" s="15" t="s">
        <v>3367</v>
      </c>
      <c r="J7" s="16">
        <v>28</v>
      </c>
      <c r="K7" s="16">
        <f t="shared" si="0"/>
        <v>35</v>
      </c>
      <c r="L7" s="16" t="str">
        <f t="shared" si="1"/>
        <v>B1</v>
      </c>
    </row>
    <row r="8" spans="1:12" x14ac:dyDescent="0.55000000000000004">
      <c r="A8" s="10">
        <v>4</v>
      </c>
      <c r="B8" s="11" t="s">
        <v>186</v>
      </c>
      <c r="C8" s="11" t="s">
        <v>43</v>
      </c>
      <c r="D8" s="11" t="s">
        <v>221</v>
      </c>
      <c r="E8" s="11" t="s">
        <v>222</v>
      </c>
      <c r="F8" s="12" t="s">
        <v>284</v>
      </c>
      <c r="G8" s="12" t="s">
        <v>285</v>
      </c>
      <c r="H8" s="15" t="s">
        <v>3367</v>
      </c>
      <c r="I8" s="15" t="s">
        <v>3367</v>
      </c>
      <c r="J8" s="16">
        <v>36</v>
      </c>
      <c r="K8" s="16">
        <f t="shared" si="0"/>
        <v>45</v>
      </c>
      <c r="L8" s="16" t="str">
        <f t="shared" si="1"/>
        <v>B1</v>
      </c>
    </row>
    <row r="9" spans="1:12" x14ac:dyDescent="0.55000000000000004">
      <c r="A9" s="10">
        <v>5</v>
      </c>
      <c r="B9" s="11" t="s">
        <v>187</v>
      </c>
      <c r="C9" s="11" t="s">
        <v>43</v>
      </c>
      <c r="D9" s="11" t="s">
        <v>223</v>
      </c>
      <c r="E9" s="11" t="s">
        <v>224</v>
      </c>
      <c r="F9" s="12" t="s">
        <v>286</v>
      </c>
      <c r="G9" s="12" t="s">
        <v>287</v>
      </c>
      <c r="H9" s="15" t="s">
        <v>3367</v>
      </c>
      <c r="I9" s="15" t="s">
        <v>3367</v>
      </c>
      <c r="J9" s="16">
        <v>29</v>
      </c>
      <c r="K9" s="16">
        <f t="shared" si="0"/>
        <v>36.25</v>
      </c>
      <c r="L9" s="16" t="str">
        <f t="shared" si="1"/>
        <v>B1</v>
      </c>
    </row>
    <row r="10" spans="1:12" x14ac:dyDescent="0.55000000000000004">
      <c r="A10" s="10">
        <v>6</v>
      </c>
      <c r="B10" s="11" t="s">
        <v>188</v>
      </c>
      <c r="C10" s="11" t="s">
        <v>43</v>
      </c>
      <c r="D10" s="11" t="s">
        <v>225</v>
      </c>
      <c r="E10" s="11" t="s">
        <v>226</v>
      </c>
      <c r="F10" s="12" t="s">
        <v>288</v>
      </c>
      <c r="G10" s="12" t="s">
        <v>289</v>
      </c>
      <c r="H10" s="7" t="s">
        <v>3366</v>
      </c>
      <c r="I10" s="15" t="s">
        <v>3366</v>
      </c>
      <c r="J10" s="16" t="s">
        <v>3531</v>
      </c>
      <c r="K10" s="16" t="s">
        <v>3531</v>
      </c>
      <c r="L10" s="16" t="str">
        <f t="shared" si="1"/>
        <v/>
      </c>
    </row>
    <row r="11" spans="1:12" x14ac:dyDescent="0.55000000000000004">
      <c r="A11" s="10">
        <v>7</v>
      </c>
      <c r="B11" s="11" t="s">
        <v>189</v>
      </c>
      <c r="C11" s="11" t="s">
        <v>43</v>
      </c>
      <c r="D11" s="11" t="s">
        <v>227</v>
      </c>
      <c r="E11" s="11" t="s">
        <v>228</v>
      </c>
      <c r="F11" s="12" t="s">
        <v>290</v>
      </c>
      <c r="G11" s="12" t="s">
        <v>291</v>
      </c>
      <c r="H11" s="15" t="s">
        <v>3367</v>
      </c>
      <c r="I11" s="15" t="s">
        <v>3367</v>
      </c>
      <c r="J11" s="16">
        <v>21</v>
      </c>
      <c r="K11" s="16">
        <f t="shared" si="0"/>
        <v>26.25</v>
      </c>
      <c r="L11" s="16" t="str">
        <f t="shared" si="1"/>
        <v>A2</v>
      </c>
    </row>
    <row r="12" spans="1:12" x14ac:dyDescent="0.55000000000000004">
      <c r="A12" s="10">
        <v>8</v>
      </c>
      <c r="B12" s="11" t="s">
        <v>190</v>
      </c>
      <c r="C12" s="11" t="s">
        <v>43</v>
      </c>
      <c r="D12" s="11" t="s">
        <v>229</v>
      </c>
      <c r="E12" s="11" t="s">
        <v>230</v>
      </c>
      <c r="F12" s="12" t="s">
        <v>292</v>
      </c>
      <c r="G12" s="12" t="s">
        <v>293</v>
      </c>
      <c r="H12" s="15" t="s">
        <v>3367</v>
      </c>
      <c r="I12" s="15" t="s">
        <v>3367</v>
      </c>
      <c r="J12" s="16">
        <v>28</v>
      </c>
      <c r="K12" s="16">
        <f t="shared" si="0"/>
        <v>35</v>
      </c>
      <c r="L12" s="16" t="str">
        <f t="shared" si="1"/>
        <v>B1</v>
      </c>
    </row>
    <row r="13" spans="1:12" x14ac:dyDescent="0.55000000000000004">
      <c r="A13" s="10">
        <v>9</v>
      </c>
      <c r="B13" s="11" t="s">
        <v>191</v>
      </c>
      <c r="C13" s="11" t="s">
        <v>43</v>
      </c>
      <c r="D13" s="11" t="s">
        <v>231</v>
      </c>
      <c r="E13" s="11" t="s">
        <v>232</v>
      </c>
      <c r="F13" s="12" t="s">
        <v>294</v>
      </c>
      <c r="G13" s="12" t="s">
        <v>295</v>
      </c>
      <c r="H13" s="15" t="s">
        <v>3367</v>
      </c>
      <c r="I13" s="15" t="s">
        <v>3367</v>
      </c>
      <c r="J13" s="16">
        <v>18</v>
      </c>
      <c r="K13" s="16">
        <f t="shared" si="0"/>
        <v>22.5</v>
      </c>
      <c r="L13" s="16" t="str">
        <f t="shared" si="1"/>
        <v>A2</v>
      </c>
    </row>
    <row r="14" spans="1:12" x14ac:dyDescent="0.55000000000000004">
      <c r="A14" s="10">
        <v>10</v>
      </c>
      <c r="B14" s="11" t="s">
        <v>192</v>
      </c>
      <c r="C14" s="11" t="s">
        <v>43</v>
      </c>
      <c r="D14" s="11" t="s">
        <v>233</v>
      </c>
      <c r="E14" s="11" t="s">
        <v>234</v>
      </c>
      <c r="F14" s="12" t="s">
        <v>296</v>
      </c>
      <c r="G14" s="12" t="s">
        <v>297</v>
      </c>
      <c r="H14" s="15" t="s">
        <v>3367</v>
      </c>
      <c r="I14" s="15" t="s">
        <v>3367</v>
      </c>
      <c r="J14" s="16">
        <v>26</v>
      </c>
      <c r="K14" s="16">
        <f t="shared" si="0"/>
        <v>32.5</v>
      </c>
      <c r="L14" s="16" t="str">
        <f t="shared" si="1"/>
        <v>B1</v>
      </c>
    </row>
    <row r="15" spans="1:12" x14ac:dyDescent="0.55000000000000004">
      <c r="A15" s="10">
        <v>11</v>
      </c>
      <c r="B15" s="11" t="s">
        <v>193</v>
      </c>
      <c r="C15" s="11" t="s">
        <v>43</v>
      </c>
      <c r="D15" s="11" t="s">
        <v>235</v>
      </c>
      <c r="E15" s="11" t="s">
        <v>236</v>
      </c>
      <c r="F15" s="12" t="s">
        <v>298</v>
      </c>
      <c r="G15" s="12" t="s">
        <v>299</v>
      </c>
      <c r="H15" s="15" t="s">
        <v>3367</v>
      </c>
      <c r="I15" s="15" t="s">
        <v>3367</v>
      </c>
      <c r="J15" s="16">
        <v>19</v>
      </c>
      <c r="K15" s="16">
        <f t="shared" si="0"/>
        <v>23.75</v>
      </c>
      <c r="L15" s="16" t="str">
        <f t="shared" si="1"/>
        <v>A2</v>
      </c>
    </row>
    <row r="16" spans="1:12" x14ac:dyDescent="0.55000000000000004">
      <c r="A16" s="10">
        <v>12</v>
      </c>
      <c r="B16" s="11" t="s">
        <v>194</v>
      </c>
      <c r="C16" s="11" t="s">
        <v>43</v>
      </c>
      <c r="D16" s="11" t="s">
        <v>237</v>
      </c>
      <c r="E16" s="11" t="s">
        <v>238</v>
      </c>
      <c r="F16" s="12" t="s">
        <v>300</v>
      </c>
      <c r="G16" s="12" t="s">
        <v>301</v>
      </c>
      <c r="H16" s="15" t="s">
        <v>3367</v>
      </c>
      <c r="I16" s="15" t="s">
        <v>3367</v>
      </c>
      <c r="J16" s="16">
        <v>15</v>
      </c>
      <c r="K16" s="16">
        <f t="shared" si="0"/>
        <v>18.75</v>
      </c>
      <c r="L16" s="16" t="str">
        <f t="shared" si="1"/>
        <v>A2</v>
      </c>
    </row>
    <row r="17" spans="1:12" x14ac:dyDescent="0.55000000000000004">
      <c r="A17" s="10">
        <v>13</v>
      </c>
      <c r="B17" s="11" t="s">
        <v>195</v>
      </c>
      <c r="C17" s="11" t="s">
        <v>43</v>
      </c>
      <c r="D17" s="11" t="s">
        <v>239</v>
      </c>
      <c r="E17" s="11" t="s">
        <v>240</v>
      </c>
      <c r="F17" s="12" t="s">
        <v>302</v>
      </c>
      <c r="G17" s="12" t="s">
        <v>303</v>
      </c>
      <c r="H17" s="15" t="s">
        <v>3367</v>
      </c>
      <c r="I17" s="15" t="s">
        <v>3367</v>
      </c>
      <c r="J17" s="16">
        <v>39</v>
      </c>
      <c r="K17" s="16">
        <f t="shared" si="0"/>
        <v>48.75</v>
      </c>
      <c r="L17" s="16" t="str">
        <f t="shared" si="1"/>
        <v>B1</v>
      </c>
    </row>
    <row r="18" spans="1:12" x14ac:dyDescent="0.55000000000000004">
      <c r="A18" s="10">
        <v>14</v>
      </c>
      <c r="B18" s="11" t="s">
        <v>196</v>
      </c>
      <c r="C18" s="11" t="s">
        <v>43</v>
      </c>
      <c r="D18" s="11" t="s">
        <v>241</v>
      </c>
      <c r="E18" s="11" t="s">
        <v>242</v>
      </c>
      <c r="F18" s="12" t="s">
        <v>304</v>
      </c>
      <c r="G18" s="12" t="s">
        <v>305</v>
      </c>
      <c r="H18" s="15" t="s">
        <v>3367</v>
      </c>
      <c r="I18" s="15" t="s">
        <v>3367</v>
      </c>
      <c r="J18" s="16">
        <v>31</v>
      </c>
      <c r="K18" s="16">
        <f t="shared" si="0"/>
        <v>38.75</v>
      </c>
      <c r="L18" s="16" t="str">
        <f t="shared" si="1"/>
        <v>B1</v>
      </c>
    </row>
    <row r="19" spans="1:12" x14ac:dyDescent="0.55000000000000004">
      <c r="A19" s="10">
        <v>15</v>
      </c>
      <c r="B19" s="11" t="s">
        <v>197</v>
      </c>
      <c r="C19" s="11" t="s">
        <v>43</v>
      </c>
      <c r="D19" s="11" t="s">
        <v>243</v>
      </c>
      <c r="E19" s="11" t="s">
        <v>244</v>
      </c>
      <c r="F19" s="12" t="s">
        <v>306</v>
      </c>
      <c r="G19" s="12" t="s">
        <v>307</v>
      </c>
      <c r="H19" s="15" t="s">
        <v>3367</v>
      </c>
      <c r="I19" s="15" t="s">
        <v>3367</v>
      </c>
      <c r="J19" s="16">
        <v>28</v>
      </c>
      <c r="K19" s="16">
        <f t="shared" si="0"/>
        <v>35</v>
      </c>
      <c r="L19" s="16" t="str">
        <f t="shared" si="1"/>
        <v>B1</v>
      </c>
    </row>
    <row r="20" spans="1:12" x14ac:dyDescent="0.55000000000000004">
      <c r="A20" s="10">
        <v>16</v>
      </c>
      <c r="B20" s="11" t="s">
        <v>198</v>
      </c>
      <c r="C20" s="11" t="s">
        <v>43</v>
      </c>
      <c r="D20" s="11" t="s">
        <v>245</v>
      </c>
      <c r="E20" s="11" t="s">
        <v>246</v>
      </c>
      <c r="F20" s="12" t="s">
        <v>308</v>
      </c>
      <c r="G20" s="12" t="s">
        <v>309</v>
      </c>
      <c r="H20" s="15" t="s">
        <v>3367</v>
      </c>
      <c r="I20" s="15" t="s">
        <v>3367</v>
      </c>
      <c r="J20" s="16">
        <v>33</v>
      </c>
      <c r="K20" s="16">
        <f t="shared" si="0"/>
        <v>41.25</v>
      </c>
      <c r="L20" s="16" t="str">
        <f t="shared" si="1"/>
        <v>B1</v>
      </c>
    </row>
    <row r="21" spans="1:12" x14ac:dyDescent="0.55000000000000004">
      <c r="A21" s="10">
        <v>17</v>
      </c>
      <c r="B21" s="11" t="s">
        <v>199</v>
      </c>
      <c r="C21" s="11" t="s">
        <v>43</v>
      </c>
      <c r="D21" s="11" t="s">
        <v>247</v>
      </c>
      <c r="E21" s="11" t="s">
        <v>248</v>
      </c>
      <c r="F21" s="12" t="s">
        <v>310</v>
      </c>
      <c r="G21" s="12" t="s">
        <v>311</v>
      </c>
      <c r="H21" s="15" t="s">
        <v>3367</v>
      </c>
      <c r="I21" s="15" t="s">
        <v>3367</v>
      </c>
      <c r="J21" s="16">
        <v>27</v>
      </c>
      <c r="K21" s="16">
        <f t="shared" si="0"/>
        <v>33.75</v>
      </c>
      <c r="L21" s="16" t="str">
        <f t="shared" si="1"/>
        <v>B1</v>
      </c>
    </row>
    <row r="22" spans="1:12" x14ac:dyDescent="0.55000000000000004">
      <c r="A22" s="10">
        <v>18</v>
      </c>
      <c r="B22" s="11" t="s">
        <v>200</v>
      </c>
      <c r="C22" s="11" t="s">
        <v>43</v>
      </c>
      <c r="D22" s="11" t="s">
        <v>249</v>
      </c>
      <c r="E22" s="11" t="s">
        <v>250</v>
      </c>
      <c r="F22" s="12" t="s">
        <v>312</v>
      </c>
      <c r="G22" s="12" t="s">
        <v>313</v>
      </c>
      <c r="H22" s="15" t="s">
        <v>3367</v>
      </c>
      <c r="I22" s="15" t="s">
        <v>3367</v>
      </c>
      <c r="J22" s="16">
        <v>32</v>
      </c>
      <c r="K22" s="16">
        <f t="shared" si="0"/>
        <v>40</v>
      </c>
      <c r="L22" s="16" t="str">
        <f t="shared" si="1"/>
        <v>B1</v>
      </c>
    </row>
    <row r="23" spans="1:12" x14ac:dyDescent="0.55000000000000004">
      <c r="A23" s="10">
        <v>19</v>
      </c>
      <c r="B23" s="11" t="s">
        <v>201</v>
      </c>
      <c r="C23" s="11" t="s">
        <v>43</v>
      </c>
      <c r="D23" s="11" t="s">
        <v>251</v>
      </c>
      <c r="E23" s="11" t="s">
        <v>252</v>
      </c>
      <c r="F23" s="12" t="s">
        <v>314</v>
      </c>
      <c r="G23" s="12" t="s">
        <v>315</v>
      </c>
      <c r="H23" s="15" t="s">
        <v>3367</v>
      </c>
      <c r="I23" s="15" t="s">
        <v>3367</v>
      </c>
      <c r="J23" s="5" t="s">
        <v>3532</v>
      </c>
      <c r="K23" s="5" t="s">
        <v>3533</v>
      </c>
      <c r="L23" s="16" t="str">
        <f t="shared" si="1"/>
        <v/>
      </c>
    </row>
    <row r="24" spans="1:12" x14ac:dyDescent="0.55000000000000004">
      <c r="A24" s="10">
        <v>20</v>
      </c>
      <c r="B24" s="11" t="s">
        <v>202</v>
      </c>
      <c r="C24" s="11" t="s">
        <v>43</v>
      </c>
      <c r="D24" s="11" t="s">
        <v>253</v>
      </c>
      <c r="E24" s="11" t="s">
        <v>254</v>
      </c>
      <c r="F24" s="12" t="s">
        <v>316</v>
      </c>
      <c r="G24" s="12" t="s">
        <v>317</v>
      </c>
      <c r="H24" s="15" t="s">
        <v>3367</v>
      </c>
      <c r="I24" s="15" t="s">
        <v>3367</v>
      </c>
      <c r="J24" s="16">
        <v>36</v>
      </c>
      <c r="K24" s="16">
        <f t="shared" si="0"/>
        <v>45</v>
      </c>
      <c r="L24" s="16" t="str">
        <f t="shared" si="1"/>
        <v>B1</v>
      </c>
    </row>
    <row r="25" spans="1:12" x14ac:dyDescent="0.55000000000000004">
      <c r="A25" s="10">
        <v>21</v>
      </c>
      <c r="B25" s="11" t="s">
        <v>203</v>
      </c>
      <c r="C25" s="11" t="s">
        <v>43</v>
      </c>
      <c r="D25" s="11" t="s">
        <v>255</v>
      </c>
      <c r="E25" s="11" t="s">
        <v>256</v>
      </c>
      <c r="F25" s="12" t="s">
        <v>318</v>
      </c>
      <c r="G25" s="12" t="s">
        <v>319</v>
      </c>
      <c r="H25" s="15" t="s">
        <v>3367</v>
      </c>
      <c r="I25" s="15" t="s">
        <v>3367</v>
      </c>
      <c r="J25" s="16">
        <v>21</v>
      </c>
      <c r="K25" s="16">
        <f t="shared" si="0"/>
        <v>26.25</v>
      </c>
      <c r="L25" s="16" t="str">
        <f t="shared" si="1"/>
        <v>A2</v>
      </c>
    </row>
    <row r="26" spans="1:12" x14ac:dyDescent="0.55000000000000004">
      <c r="A26" s="10">
        <v>22</v>
      </c>
      <c r="B26" s="11" t="s">
        <v>204</v>
      </c>
      <c r="C26" s="11" t="s">
        <v>43</v>
      </c>
      <c r="D26" s="11" t="s">
        <v>257</v>
      </c>
      <c r="E26" s="11" t="s">
        <v>258</v>
      </c>
      <c r="F26" s="12" t="s">
        <v>320</v>
      </c>
      <c r="G26" s="12" t="s">
        <v>321</v>
      </c>
      <c r="H26" s="15" t="s">
        <v>3367</v>
      </c>
      <c r="I26" s="15" t="s">
        <v>3367</v>
      </c>
      <c r="J26" s="16">
        <v>18</v>
      </c>
      <c r="K26" s="16">
        <f t="shared" si="0"/>
        <v>22.5</v>
      </c>
      <c r="L26" s="16" t="str">
        <f t="shared" si="1"/>
        <v>A2</v>
      </c>
    </row>
    <row r="27" spans="1:12" x14ac:dyDescent="0.55000000000000004">
      <c r="A27" s="10">
        <v>23</v>
      </c>
      <c r="B27" s="11" t="s">
        <v>205</v>
      </c>
      <c r="C27" s="11" t="s">
        <v>43</v>
      </c>
      <c r="D27" s="11" t="s">
        <v>259</v>
      </c>
      <c r="E27" s="11" t="s">
        <v>260</v>
      </c>
      <c r="F27" s="12" t="s">
        <v>322</v>
      </c>
      <c r="G27" s="12" t="s">
        <v>323</v>
      </c>
      <c r="H27" s="15" t="s">
        <v>3367</v>
      </c>
      <c r="I27" s="15" t="s">
        <v>3367</v>
      </c>
      <c r="J27" s="16">
        <v>34</v>
      </c>
      <c r="K27" s="16">
        <f t="shared" si="0"/>
        <v>42.5</v>
      </c>
      <c r="L27" s="16" t="str">
        <f t="shared" si="1"/>
        <v>B1</v>
      </c>
    </row>
    <row r="28" spans="1:12" x14ac:dyDescent="0.55000000000000004">
      <c r="A28" s="10">
        <v>24</v>
      </c>
      <c r="B28" s="11" t="s">
        <v>206</v>
      </c>
      <c r="C28" s="11" t="s">
        <v>43</v>
      </c>
      <c r="D28" s="11" t="s">
        <v>261</v>
      </c>
      <c r="E28" s="11" t="s">
        <v>262</v>
      </c>
      <c r="F28" s="12" t="s">
        <v>324</v>
      </c>
      <c r="G28" s="12" t="s">
        <v>325</v>
      </c>
      <c r="H28" s="15" t="s">
        <v>3367</v>
      </c>
      <c r="I28" s="15" t="s">
        <v>3367</v>
      </c>
      <c r="J28" s="16">
        <v>21</v>
      </c>
      <c r="K28" s="16">
        <f t="shared" si="0"/>
        <v>26.25</v>
      </c>
      <c r="L28" s="16" t="str">
        <f t="shared" si="1"/>
        <v>A2</v>
      </c>
    </row>
    <row r="29" spans="1:12" x14ac:dyDescent="0.55000000000000004">
      <c r="A29" s="10">
        <v>25</v>
      </c>
      <c r="B29" s="11" t="s">
        <v>207</v>
      </c>
      <c r="C29" s="11" t="s">
        <v>43</v>
      </c>
      <c r="D29" s="11" t="s">
        <v>263</v>
      </c>
      <c r="E29" s="11" t="s">
        <v>264</v>
      </c>
      <c r="F29" s="12" t="s">
        <v>326</v>
      </c>
      <c r="G29" s="12" t="s">
        <v>327</v>
      </c>
      <c r="H29" s="15" t="s">
        <v>3367</v>
      </c>
      <c r="I29" s="15" t="s">
        <v>3367</v>
      </c>
      <c r="J29" s="16">
        <v>31</v>
      </c>
      <c r="K29" s="16">
        <f t="shared" si="0"/>
        <v>38.75</v>
      </c>
      <c r="L29" s="16" t="str">
        <f t="shared" si="1"/>
        <v>B1</v>
      </c>
    </row>
    <row r="30" spans="1:12" x14ac:dyDescent="0.55000000000000004">
      <c r="A30" s="10">
        <v>26</v>
      </c>
      <c r="B30" s="11" t="s">
        <v>208</v>
      </c>
      <c r="C30" s="11" t="s">
        <v>43</v>
      </c>
      <c r="D30" s="11" t="s">
        <v>97</v>
      </c>
      <c r="E30" s="11" t="s">
        <v>265</v>
      </c>
      <c r="F30" s="12" t="s">
        <v>328</v>
      </c>
      <c r="G30" s="12" t="s">
        <v>329</v>
      </c>
      <c r="H30" s="15" t="s">
        <v>3367</v>
      </c>
      <c r="I30" s="15" t="s">
        <v>3367</v>
      </c>
      <c r="J30" s="16">
        <v>28</v>
      </c>
      <c r="K30" s="16">
        <f t="shared" si="0"/>
        <v>35</v>
      </c>
      <c r="L30" s="16" t="str">
        <f t="shared" si="1"/>
        <v>B1</v>
      </c>
    </row>
    <row r="31" spans="1:12" x14ac:dyDescent="0.55000000000000004">
      <c r="A31" s="10">
        <v>27</v>
      </c>
      <c r="B31" s="11" t="s">
        <v>209</v>
      </c>
      <c r="C31" s="11" t="s">
        <v>43</v>
      </c>
      <c r="D31" s="11" t="s">
        <v>266</v>
      </c>
      <c r="E31" s="11" t="s">
        <v>267</v>
      </c>
      <c r="F31" s="12" t="s">
        <v>121</v>
      </c>
      <c r="G31" s="12" t="s">
        <v>122</v>
      </c>
      <c r="H31" s="15" t="s">
        <v>3367</v>
      </c>
      <c r="I31" s="15" t="s">
        <v>3367</v>
      </c>
      <c r="J31" s="16">
        <v>22</v>
      </c>
      <c r="K31" s="16">
        <f t="shared" si="0"/>
        <v>27.500000000000004</v>
      </c>
      <c r="L31" s="16" t="str">
        <f t="shared" si="1"/>
        <v>A2</v>
      </c>
    </row>
    <row r="32" spans="1:12" x14ac:dyDescent="0.55000000000000004">
      <c r="A32" s="10">
        <v>28</v>
      </c>
      <c r="B32" s="11" t="s">
        <v>210</v>
      </c>
      <c r="C32" s="11" t="s">
        <v>43</v>
      </c>
      <c r="D32" s="11" t="s">
        <v>268</v>
      </c>
      <c r="E32" s="11" t="s">
        <v>269</v>
      </c>
      <c r="F32" s="12" t="s">
        <v>330</v>
      </c>
      <c r="G32" s="12" t="s">
        <v>331</v>
      </c>
      <c r="H32" s="15" t="s">
        <v>3367</v>
      </c>
      <c r="I32" s="15" t="s">
        <v>3367</v>
      </c>
      <c r="J32" s="16">
        <v>38</v>
      </c>
      <c r="K32" s="16">
        <f t="shared" si="0"/>
        <v>47.5</v>
      </c>
      <c r="L32" s="16" t="str">
        <f t="shared" si="1"/>
        <v>B1</v>
      </c>
    </row>
    <row r="33" spans="1:12" x14ac:dyDescent="0.55000000000000004">
      <c r="A33" s="10">
        <v>29</v>
      </c>
      <c r="B33" s="11" t="s">
        <v>211</v>
      </c>
      <c r="C33" s="11" t="s">
        <v>43</v>
      </c>
      <c r="D33" s="11" t="s">
        <v>270</v>
      </c>
      <c r="E33" s="11" t="s">
        <v>271</v>
      </c>
      <c r="F33" s="12" t="s">
        <v>332</v>
      </c>
      <c r="G33" s="12" t="s">
        <v>333</v>
      </c>
      <c r="H33" s="15" t="s">
        <v>3367</v>
      </c>
      <c r="I33" s="15" t="s">
        <v>3367</v>
      </c>
      <c r="J33" s="16">
        <v>38</v>
      </c>
      <c r="K33" s="16">
        <f t="shared" si="0"/>
        <v>47.5</v>
      </c>
      <c r="L33" s="16" t="str">
        <f t="shared" si="1"/>
        <v>B1</v>
      </c>
    </row>
    <row r="34" spans="1:12" x14ac:dyDescent="0.55000000000000004">
      <c r="A34" s="10">
        <v>30</v>
      </c>
      <c r="B34" s="11" t="s">
        <v>212</v>
      </c>
      <c r="C34" s="11" t="s">
        <v>43</v>
      </c>
      <c r="D34" s="11" t="s">
        <v>272</v>
      </c>
      <c r="E34" s="11" t="s">
        <v>273</v>
      </c>
      <c r="F34" s="12" t="s">
        <v>334</v>
      </c>
      <c r="G34" s="12" t="s">
        <v>335</v>
      </c>
      <c r="H34" s="15" t="s">
        <v>3367</v>
      </c>
      <c r="I34" s="15" t="s">
        <v>3367</v>
      </c>
      <c r="J34" s="16">
        <v>21</v>
      </c>
      <c r="K34" s="16">
        <f t="shared" si="0"/>
        <v>26.25</v>
      </c>
      <c r="L34" s="16" t="str">
        <f t="shared" si="1"/>
        <v>A2</v>
      </c>
    </row>
    <row r="35" spans="1:12" x14ac:dyDescent="0.55000000000000004">
      <c r="A35" s="10">
        <v>31</v>
      </c>
      <c r="B35" s="11" t="s">
        <v>213</v>
      </c>
      <c r="C35" s="11" t="s">
        <v>43</v>
      </c>
      <c r="D35" s="11" t="s">
        <v>274</v>
      </c>
      <c r="E35" s="11" t="s">
        <v>275</v>
      </c>
      <c r="F35" s="12" t="s">
        <v>336</v>
      </c>
      <c r="G35" s="12" t="s">
        <v>337</v>
      </c>
      <c r="H35" s="15" t="s">
        <v>3367</v>
      </c>
      <c r="I35" s="15" t="s">
        <v>3367</v>
      </c>
      <c r="J35" s="16">
        <v>23</v>
      </c>
      <c r="K35" s="16">
        <f t="shared" si="0"/>
        <v>28.749999999999996</v>
      </c>
      <c r="L35" s="16" t="str">
        <f t="shared" si="1"/>
        <v>A2</v>
      </c>
    </row>
    <row r="36" spans="1:12" x14ac:dyDescent="0.55000000000000004">
      <c r="A36" s="10">
        <v>32</v>
      </c>
      <c r="B36" s="11" t="s">
        <v>214</v>
      </c>
      <c r="C36" s="11" t="s">
        <v>43</v>
      </c>
      <c r="D36" s="11" t="s">
        <v>276</v>
      </c>
      <c r="E36" s="11" t="s">
        <v>277</v>
      </c>
      <c r="F36" s="12" t="s">
        <v>338</v>
      </c>
      <c r="G36" s="12" t="s">
        <v>339</v>
      </c>
      <c r="H36" s="15" t="s">
        <v>3367</v>
      </c>
      <c r="I36" s="15" t="s">
        <v>3367</v>
      </c>
      <c r="J36" s="16">
        <v>36</v>
      </c>
      <c r="K36" s="16">
        <f t="shared" si="0"/>
        <v>45</v>
      </c>
      <c r="L36" s="16" t="str">
        <f t="shared" si="1"/>
        <v>B1</v>
      </c>
    </row>
    <row r="37" spans="1:12" x14ac:dyDescent="0.55000000000000004">
      <c r="A37" s="39" t="s">
        <v>8</v>
      </c>
      <c r="B37" s="40"/>
      <c r="C37" s="40"/>
      <c r="D37" s="40"/>
      <c r="E37" s="40"/>
      <c r="F37" s="40"/>
      <c r="G37" s="41"/>
      <c r="H37" s="13">
        <v>31</v>
      </c>
      <c r="I37" s="25">
        <v>30</v>
      </c>
      <c r="J37" s="14">
        <f>AVERAGE(J5:J36)</f>
        <v>27.466666666666665</v>
      </c>
      <c r="K37" s="14">
        <v>34.340000000000003</v>
      </c>
      <c r="L37" s="14" t="str">
        <f t="shared" si="1"/>
        <v>B1</v>
      </c>
    </row>
    <row r="38" spans="1:12" hidden="1" x14ac:dyDescent="0.55000000000000004">
      <c r="A38" s="38" t="s">
        <v>4</v>
      </c>
      <c r="B38" s="38"/>
      <c r="C38" s="38"/>
      <c r="D38" s="38"/>
      <c r="E38" s="38"/>
      <c r="F38" s="38"/>
      <c r="G38" s="38"/>
      <c r="H38" s="38"/>
      <c r="I38" s="25"/>
      <c r="J38" s="14">
        <f>J37/H37</f>
        <v>0.88602150537634405</v>
      </c>
      <c r="K38" s="14">
        <f>AVERAGE(K5:K36)</f>
        <v>34.333333333333336</v>
      </c>
      <c r="L38" s="16" t="b">
        <f t="shared" ref="L6:L38" si="2">IF(J38&gt;74,"C2",IF(J38&gt;64,"C1",IF(J38&gt;54,"B2",IF(J38&gt;44,"B1",IF(J38&gt;22,"A2",IF(J38&gt;1,"A1"))))))</f>
        <v>0</v>
      </c>
    </row>
  </sheetData>
  <mergeCells count="5">
    <mergeCell ref="A1:L1"/>
    <mergeCell ref="A2:L2"/>
    <mergeCell ref="A3:L3"/>
    <mergeCell ref="A38:H38"/>
    <mergeCell ref="A37:G37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1799C-2D02-44BE-996C-ABEFCC186866}">
  <dimension ref="A1:L37"/>
  <sheetViews>
    <sheetView topLeftCell="A24" workbookViewId="0">
      <selection activeCell="M36" sqref="M36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2.75" style="1" customWidth="1"/>
    <col min="7" max="7" width="13.5" style="1" bestFit="1" customWidth="1"/>
    <col min="8" max="8" width="10.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55000000000000004">
      <c r="A2" s="32" t="s">
        <v>2738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55000000000000004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55000000000000004">
      <c r="A4" s="22" t="s">
        <v>0</v>
      </c>
      <c r="B4" s="22" t="s">
        <v>1</v>
      </c>
      <c r="C4" s="22" t="s">
        <v>44</v>
      </c>
      <c r="D4" s="22" t="s">
        <v>112</v>
      </c>
      <c r="E4" s="22" t="s">
        <v>111</v>
      </c>
      <c r="F4" s="22" t="s">
        <v>113</v>
      </c>
      <c r="G4" s="22" t="s">
        <v>114</v>
      </c>
      <c r="H4" s="22" t="s">
        <v>181</v>
      </c>
      <c r="I4" s="26" t="s">
        <v>3530</v>
      </c>
      <c r="J4" s="4" t="s">
        <v>6</v>
      </c>
      <c r="K4" s="4" t="s">
        <v>5</v>
      </c>
      <c r="L4" s="4" t="s">
        <v>7</v>
      </c>
    </row>
    <row r="5" spans="1:12" s="21" customFormat="1" x14ac:dyDescent="0.2">
      <c r="A5" s="20">
        <v>1</v>
      </c>
      <c r="B5" s="19" t="s">
        <v>2707</v>
      </c>
      <c r="C5" s="19" t="s">
        <v>42</v>
      </c>
      <c r="D5" s="19" t="s">
        <v>2740</v>
      </c>
      <c r="E5" s="19" t="s">
        <v>2741</v>
      </c>
      <c r="F5" s="19" t="s">
        <v>2742</v>
      </c>
      <c r="G5" s="19" t="s">
        <v>2743</v>
      </c>
      <c r="H5" s="7" t="s">
        <v>3367</v>
      </c>
      <c r="I5" s="7" t="s">
        <v>3367</v>
      </c>
      <c r="J5" s="5">
        <v>24</v>
      </c>
      <c r="K5" s="5">
        <f>J5/80*100</f>
        <v>30</v>
      </c>
      <c r="L5" s="5" t="str">
        <f>IF(J5&gt;75,"",IF(J5&gt;58,"C1",IF(J5&gt;39,"B2",IF(J5&gt;24,"B1",IF(J5&gt;11,"A2",IF(J5&gt;1,"A1"))))))</f>
        <v>A2</v>
      </c>
    </row>
    <row r="6" spans="1:12" s="21" customFormat="1" x14ac:dyDescent="0.2">
      <c r="A6" s="20">
        <v>2</v>
      </c>
      <c r="B6" s="19" t="s">
        <v>2708</v>
      </c>
      <c r="C6" s="19" t="s">
        <v>42</v>
      </c>
      <c r="D6" s="19" t="s">
        <v>2744</v>
      </c>
      <c r="E6" s="19" t="s">
        <v>2745</v>
      </c>
      <c r="F6" s="19" t="s">
        <v>2746</v>
      </c>
      <c r="G6" s="19" t="s">
        <v>2747</v>
      </c>
      <c r="H6" s="7" t="s">
        <v>3367</v>
      </c>
      <c r="I6" s="7" t="s">
        <v>3367</v>
      </c>
      <c r="J6" s="5">
        <v>30</v>
      </c>
      <c r="K6" s="5">
        <f t="shared" ref="K6:K35" si="0">J6/80*100</f>
        <v>37.5</v>
      </c>
      <c r="L6" s="5" t="str">
        <f t="shared" ref="L6:L36" si="1">IF(J6&gt;75,"",IF(J6&gt;58,"C1",IF(J6&gt;39,"B2",IF(J6&gt;24,"B1",IF(J6&gt;11,"A2",IF(J6&gt;1,"A1"))))))</f>
        <v>B1</v>
      </c>
    </row>
    <row r="7" spans="1:12" s="21" customFormat="1" x14ac:dyDescent="0.2">
      <c r="A7" s="20">
        <v>3</v>
      </c>
      <c r="B7" s="19" t="s">
        <v>2709</v>
      </c>
      <c r="C7" s="19" t="s">
        <v>42</v>
      </c>
      <c r="D7" s="19" t="s">
        <v>526</v>
      </c>
      <c r="E7" s="19" t="s">
        <v>2748</v>
      </c>
      <c r="F7" s="19" t="s">
        <v>2749</v>
      </c>
      <c r="G7" s="19" t="s">
        <v>2750</v>
      </c>
      <c r="H7" s="7" t="s">
        <v>3367</v>
      </c>
      <c r="I7" s="7" t="s">
        <v>3367</v>
      </c>
      <c r="J7" s="5">
        <v>36</v>
      </c>
      <c r="K7" s="5">
        <f t="shared" si="0"/>
        <v>45</v>
      </c>
      <c r="L7" s="5" t="str">
        <f t="shared" si="1"/>
        <v>B1</v>
      </c>
    </row>
    <row r="8" spans="1:12" s="21" customFormat="1" x14ac:dyDescent="0.2">
      <c r="A8" s="20">
        <v>4</v>
      </c>
      <c r="B8" s="19" t="s">
        <v>2710</v>
      </c>
      <c r="C8" s="19" t="s">
        <v>42</v>
      </c>
      <c r="D8" s="19" t="s">
        <v>2751</v>
      </c>
      <c r="E8" s="19" t="s">
        <v>2752</v>
      </c>
      <c r="F8" s="19" t="s">
        <v>2753</v>
      </c>
      <c r="G8" s="19" t="s">
        <v>2754</v>
      </c>
      <c r="H8" s="7" t="s">
        <v>3367</v>
      </c>
      <c r="I8" s="7" t="s">
        <v>3367</v>
      </c>
      <c r="J8" s="5">
        <v>32</v>
      </c>
      <c r="K8" s="5">
        <f t="shared" si="0"/>
        <v>40</v>
      </c>
      <c r="L8" s="5" t="str">
        <f t="shared" si="1"/>
        <v>B1</v>
      </c>
    </row>
    <row r="9" spans="1:12" s="21" customFormat="1" x14ac:dyDescent="0.2">
      <c r="A9" s="20">
        <v>5</v>
      </c>
      <c r="B9" s="19" t="s">
        <v>2711</v>
      </c>
      <c r="C9" s="19" t="s">
        <v>42</v>
      </c>
      <c r="D9" s="19" t="s">
        <v>2755</v>
      </c>
      <c r="E9" s="19" t="s">
        <v>2756</v>
      </c>
      <c r="F9" s="19" t="s">
        <v>2757</v>
      </c>
      <c r="G9" s="19" t="s">
        <v>2758</v>
      </c>
      <c r="H9" s="7" t="s">
        <v>3367</v>
      </c>
      <c r="I9" s="7" t="s">
        <v>3367</v>
      </c>
      <c r="J9" s="5">
        <v>32</v>
      </c>
      <c r="K9" s="5">
        <f t="shared" si="0"/>
        <v>40</v>
      </c>
      <c r="L9" s="5" t="str">
        <f t="shared" si="1"/>
        <v>B1</v>
      </c>
    </row>
    <row r="10" spans="1:12" s="21" customFormat="1" x14ac:dyDescent="0.2">
      <c r="A10" s="20">
        <v>6</v>
      </c>
      <c r="B10" s="19" t="s">
        <v>2712</v>
      </c>
      <c r="C10" s="19" t="s">
        <v>42</v>
      </c>
      <c r="D10" s="19" t="s">
        <v>2759</v>
      </c>
      <c r="E10" s="19" t="s">
        <v>2760</v>
      </c>
      <c r="F10" s="19" t="s">
        <v>2761</v>
      </c>
      <c r="G10" s="19" t="s">
        <v>2762</v>
      </c>
      <c r="H10" s="7" t="s">
        <v>3367</v>
      </c>
      <c r="I10" s="7" t="s">
        <v>3367</v>
      </c>
      <c r="J10" s="5">
        <v>30</v>
      </c>
      <c r="K10" s="5">
        <f t="shared" si="0"/>
        <v>37.5</v>
      </c>
      <c r="L10" s="5" t="str">
        <f t="shared" si="1"/>
        <v>B1</v>
      </c>
    </row>
    <row r="11" spans="1:12" s="21" customFormat="1" x14ac:dyDescent="0.2">
      <c r="A11" s="20">
        <v>7</v>
      </c>
      <c r="B11" s="19" t="s">
        <v>2713</v>
      </c>
      <c r="C11" s="19" t="s">
        <v>42</v>
      </c>
      <c r="D11" s="19" t="s">
        <v>2763</v>
      </c>
      <c r="E11" s="19" t="s">
        <v>2764</v>
      </c>
      <c r="F11" s="19" t="s">
        <v>2765</v>
      </c>
      <c r="G11" s="19" t="s">
        <v>2766</v>
      </c>
      <c r="H11" s="7" t="s">
        <v>3367</v>
      </c>
      <c r="I11" s="7" t="s">
        <v>3367</v>
      </c>
      <c r="J11" s="5">
        <v>27</v>
      </c>
      <c r="K11" s="5">
        <f t="shared" si="0"/>
        <v>33.75</v>
      </c>
      <c r="L11" s="5" t="str">
        <f t="shared" si="1"/>
        <v>B1</v>
      </c>
    </row>
    <row r="12" spans="1:12" s="21" customFormat="1" x14ac:dyDescent="0.2">
      <c r="A12" s="20">
        <v>8</v>
      </c>
      <c r="B12" s="19" t="s">
        <v>2714</v>
      </c>
      <c r="C12" s="19" t="s">
        <v>43</v>
      </c>
      <c r="D12" s="19" t="s">
        <v>2767</v>
      </c>
      <c r="E12" s="19" t="s">
        <v>2768</v>
      </c>
      <c r="F12" s="19" t="s">
        <v>2769</v>
      </c>
      <c r="G12" s="19" t="s">
        <v>2770</v>
      </c>
      <c r="H12" s="7" t="s">
        <v>3367</v>
      </c>
      <c r="I12" s="7" t="s">
        <v>3367</v>
      </c>
      <c r="J12" s="5" t="s">
        <v>3532</v>
      </c>
      <c r="K12" s="5" t="s">
        <v>3533</v>
      </c>
      <c r="L12" s="5" t="str">
        <f t="shared" si="1"/>
        <v/>
      </c>
    </row>
    <row r="13" spans="1:12" s="21" customFormat="1" x14ac:dyDescent="0.2">
      <c r="A13" s="20">
        <v>9</v>
      </c>
      <c r="B13" s="19" t="s">
        <v>2715</v>
      </c>
      <c r="C13" s="19" t="s">
        <v>43</v>
      </c>
      <c r="D13" s="19" t="s">
        <v>2771</v>
      </c>
      <c r="E13" s="19" t="s">
        <v>2772</v>
      </c>
      <c r="F13" s="19" t="s">
        <v>2773</v>
      </c>
      <c r="G13" s="19" t="s">
        <v>2774</v>
      </c>
      <c r="H13" s="7" t="s">
        <v>3367</v>
      </c>
      <c r="I13" s="7" t="s">
        <v>3367</v>
      </c>
      <c r="J13" s="5">
        <v>39</v>
      </c>
      <c r="K13" s="5">
        <f t="shared" si="0"/>
        <v>48.75</v>
      </c>
      <c r="L13" s="5" t="str">
        <f t="shared" si="1"/>
        <v>B1</v>
      </c>
    </row>
    <row r="14" spans="1:12" s="21" customFormat="1" x14ac:dyDescent="0.2">
      <c r="A14" s="20">
        <v>10</v>
      </c>
      <c r="B14" s="19" t="s">
        <v>2716</v>
      </c>
      <c r="C14" s="19" t="s">
        <v>43</v>
      </c>
      <c r="D14" s="19" t="s">
        <v>2775</v>
      </c>
      <c r="E14" s="19" t="s">
        <v>2776</v>
      </c>
      <c r="F14" s="19" t="s">
        <v>2777</v>
      </c>
      <c r="G14" s="19" t="s">
        <v>2778</v>
      </c>
      <c r="H14" s="7" t="s">
        <v>3367</v>
      </c>
      <c r="I14" s="7" t="s">
        <v>3367</v>
      </c>
      <c r="J14" s="5" t="s">
        <v>3532</v>
      </c>
      <c r="K14" s="5" t="s">
        <v>3533</v>
      </c>
      <c r="L14" s="5" t="str">
        <f t="shared" si="1"/>
        <v/>
      </c>
    </row>
    <row r="15" spans="1:12" s="21" customFormat="1" x14ac:dyDescent="0.2">
      <c r="A15" s="20">
        <v>11</v>
      </c>
      <c r="B15" s="19" t="s">
        <v>2717</v>
      </c>
      <c r="C15" s="19" t="s">
        <v>43</v>
      </c>
      <c r="D15" s="19" t="s">
        <v>2779</v>
      </c>
      <c r="E15" s="19" t="s">
        <v>2780</v>
      </c>
      <c r="F15" s="19" t="s">
        <v>2781</v>
      </c>
      <c r="G15" s="19" t="s">
        <v>2782</v>
      </c>
      <c r="H15" s="7" t="s">
        <v>3367</v>
      </c>
      <c r="I15" s="7" t="s">
        <v>3367</v>
      </c>
      <c r="J15" s="5" t="s">
        <v>3532</v>
      </c>
      <c r="K15" s="5" t="s">
        <v>3533</v>
      </c>
      <c r="L15" s="5" t="str">
        <f t="shared" si="1"/>
        <v/>
      </c>
    </row>
    <row r="16" spans="1:12" s="21" customFormat="1" x14ac:dyDescent="0.2">
      <c r="A16" s="20">
        <v>12</v>
      </c>
      <c r="B16" s="19" t="s">
        <v>2718</v>
      </c>
      <c r="C16" s="19" t="s">
        <v>43</v>
      </c>
      <c r="D16" s="19" t="s">
        <v>2783</v>
      </c>
      <c r="E16" s="19" t="s">
        <v>2784</v>
      </c>
      <c r="F16" s="19" t="s">
        <v>2785</v>
      </c>
      <c r="G16" s="19" t="s">
        <v>2786</v>
      </c>
      <c r="H16" s="7" t="s">
        <v>3367</v>
      </c>
      <c r="I16" s="7" t="s">
        <v>3367</v>
      </c>
      <c r="J16" s="5">
        <v>39</v>
      </c>
      <c r="K16" s="5">
        <f t="shared" si="0"/>
        <v>48.75</v>
      </c>
      <c r="L16" s="5" t="str">
        <f t="shared" si="1"/>
        <v>B1</v>
      </c>
    </row>
    <row r="17" spans="1:12" s="21" customFormat="1" x14ac:dyDescent="0.2">
      <c r="A17" s="20">
        <v>13</v>
      </c>
      <c r="B17" s="19" t="s">
        <v>2719</v>
      </c>
      <c r="C17" s="19" t="s">
        <v>43</v>
      </c>
      <c r="D17" s="19" t="s">
        <v>2787</v>
      </c>
      <c r="E17" s="19" t="s">
        <v>2788</v>
      </c>
      <c r="F17" s="19" t="s">
        <v>2789</v>
      </c>
      <c r="G17" s="19" t="s">
        <v>2790</v>
      </c>
      <c r="H17" s="7" t="s">
        <v>3367</v>
      </c>
      <c r="I17" s="7" t="s">
        <v>3367</v>
      </c>
      <c r="J17" s="5">
        <v>32</v>
      </c>
      <c r="K17" s="5">
        <f t="shared" si="0"/>
        <v>40</v>
      </c>
      <c r="L17" s="5" t="str">
        <f t="shared" si="1"/>
        <v>B1</v>
      </c>
    </row>
    <row r="18" spans="1:12" s="21" customFormat="1" x14ac:dyDescent="0.2">
      <c r="A18" s="20">
        <v>14</v>
      </c>
      <c r="B18" s="19" t="s">
        <v>2720</v>
      </c>
      <c r="C18" s="19" t="s">
        <v>43</v>
      </c>
      <c r="D18" s="19" t="s">
        <v>2791</v>
      </c>
      <c r="E18" s="19" t="s">
        <v>2792</v>
      </c>
      <c r="F18" s="19" t="s">
        <v>2793</v>
      </c>
      <c r="G18" s="19" t="s">
        <v>2794</v>
      </c>
      <c r="H18" s="7" t="s">
        <v>3366</v>
      </c>
      <c r="I18" s="7" t="s">
        <v>3366</v>
      </c>
      <c r="J18" s="5" t="s">
        <v>3531</v>
      </c>
      <c r="K18" s="5" t="s">
        <v>3531</v>
      </c>
      <c r="L18" s="5" t="str">
        <f t="shared" si="1"/>
        <v/>
      </c>
    </row>
    <row r="19" spans="1:12" s="21" customFormat="1" x14ac:dyDescent="0.2">
      <c r="A19" s="20">
        <v>15</v>
      </c>
      <c r="B19" s="19" t="s">
        <v>2721</v>
      </c>
      <c r="C19" s="19" t="s">
        <v>43</v>
      </c>
      <c r="D19" s="19" t="s">
        <v>2795</v>
      </c>
      <c r="E19" s="19" t="s">
        <v>2796</v>
      </c>
      <c r="F19" s="19" t="s">
        <v>2797</v>
      </c>
      <c r="G19" s="19" t="s">
        <v>1156</v>
      </c>
      <c r="H19" s="7" t="s">
        <v>3367</v>
      </c>
      <c r="I19" s="7" t="s">
        <v>3367</v>
      </c>
      <c r="J19" s="5">
        <v>36</v>
      </c>
      <c r="K19" s="5">
        <f t="shared" si="0"/>
        <v>45</v>
      </c>
      <c r="L19" s="5" t="str">
        <f t="shared" si="1"/>
        <v>B1</v>
      </c>
    </row>
    <row r="20" spans="1:12" s="21" customFormat="1" x14ac:dyDescent="0.2">
      <c r="A20" s="20">
        <v>16</v>
      </c>
      <c r="B20" s="19" t="s">
        <v>2722</v>
      </c>
      <c r="C20" s="19" t="s">
        <v>43</v>
      </c>
      <c r="D20" s="19" t="s">
        <v>2798</v>
      </c>
      <c r="E20" s="19" t="s">
        <v>2799</v>
      </c>
      <c r="F20" s="19" t="s">
        <v>2800</v>
      </c>
      <c r="G20" s="19" t="s">
        <v>2801</v>
      </c>
      <c r="H20" s="7" t="s">
        <v>3367</v>
      </c>
      <c r="I20" s="7" t="s">
        <v>3367</v>
      </c>
      <c r="J20" s="5">
        <v>12</v>
      </c>
      <c r="K20" s="5">
        <f t="shared" si="0"/>
        <v>15</v>
      </c>
      <c r="L20" s="5" t="str">
        <f t="shared" si="1"/>
        <v>A2</v>
      </c>
    </row>
    <row r="21" spans="1:12" s="21" customFormat="1" x14ac:dyDescent="0.2">
      <c r="A21" s="20">
        <v>17</v>
      </c>
      <c r="B21" s="19" t="s">
        <v>2723</v>
      </c>
      <c r="C21" s="19" t="s">
        <v>43</v>
      </c>
      <c r="D21" s="19" t="s">
        <v>2802</v>
      </c>
      <c r="E21" s="19" t="s">
        <v>2803</v>
      </c>
      <c r="F21" s="19" t="s">
        <v>408</v>
      </c>
      <c r="G21" s="19" t="s">
        <v>409</v>
      </c>
      <c r="H21" s="7" t="s">
        <v>3367</v>
      </c>
      <c r="I21" s="7" t="s">
        <v>3367</v>
      </c>
      <c r="J21" s="5">
        <v>37</v>
      </c>
      <c r="K21" s="5">
        <f t="shared" si="0"/>
        <v>46.25</v>
      </c>
      <c r="L21" s="5" t="str">
        <f t="shared" si="1"/>
        <v>B1</v>
      </c>
    </row>
    <row r="22" spans="1:12" s="21" customFormat="1" x14ac:dyDescent="0.2">
      <c r="A22" s="20">
        <v>18</v>
      </c>
      <c r="B22" s="19" t="s">
        <v>2724</v>
      </c>
      <c r="C22" s="19" t="s">
        <v>43</v>
      </c>
      <c r="D22" s="19" t="s">
        <v>2804</v>
      </c>
      <c r="E22" s="19" t="s">
        <v>2805</v>
      </c>
      <c r="F22" s="19" t="s">
        <v>2806</v>
      </c>
      <c r="G22" s="19" t="s">
        <v>2807</v>
      </c>
      <c r="H22" s="7" t="s">
        <v>3367</v>
      </c>
      <c r="I22" s="7" t="s">
        <v>3367</v>
      </c>
      <c r="J22" s="5">
        <v>48</v>
      </c>
      <c r="K22" s="5">
        <f t="shared" si="0"/>
        <v>60</v>
      </c>
      <c r="L22" s="5" t="str">
        <f t="shared" si="1"/>
        <v>B2</v>
      </c>
    </row>
    <row r="23" spans="1:12" s="21" customFormat="1" x14ac:dyDescent="0.2">
      <c r="A23" s="20">
        <v>19</v>
      </c>
      <c r="B23" s="19" t="s">
        <v>2725</v>
      </c>
      <c r="C23" s="19" t="s">
        <v>43</v>
      </c>
      <c r="D23" s="19" t="s">
        <v>2808</v>
      </c>
      <c r="E23" s="19" t="s">
        <v>2809</v>
      </c>
      <c r="F23" s="19" t="s">
        <v>2810</v>
      </c>
      <c r="G23" s="19" t="s">
        <v>2811</v>
      </c>
      <c r="H23" s="7" t="s">
        <v>3366</v>
      </c>
      <c r="I23" s="7" t="s">
        <v>3366</v>
      </c>
      <c r="J23" s="5" t="s">
        <v>3531</v>
      </c>
      <c r="K23" s="5" t="s">
        <v>3531</v>
      </c>
      <c r="L23" s="5" t="str">
        <f t="shared" si="1"/>
        <v/>
      </c>
    </row>
    <row r="24" spans="1:12" s="21" customFormat="1" x14ac:dyDescent="0.2">
      <c r="A24" s="20">
        <v>20</v>
      </c>
      <c r="B24" s="19" t="s">
        <v>2726</v>
      </c>
      <c r="C24" s="19" t="s">
        <v>43</v>
      </c>
      <c r="D24" s="19" t="s">
        <v>2812</v>
      </c>
      <c r="E24" s="19" t="s">
        <v>2813</v>
      </c>
      <c r="F24" s="19" t="s">
        <v>2814</v>
      </c>
      <c r="G24" s="19" t="s">
        <v>2815</v>
      </c>
      <c r="H24" s="7" t="s">
        <v>3367</v>
      </c>
      <c r="I24" s="7" t="s">
        <v>3367</v>
      </c>
      <c r="J24" s="5" t="s">
        <v>3532</v>
      </c>
      <c r="K24" s="5" t="s">
        <v>3533</v>
      </c>
      <c r="L24" s="5" t="str">
        <f t="shared" si="1"/>
        <v/>
      </c>
    </row>
    <row r="25" spans="1:12" s="21" customFormat="1" x14ac:dyDescent="0.2">
      <c r="A25" s="20">
        <v>21</v>
      </c>
      <c r="B25" s="19" t="s">
        <v>2727</v>
      </c>
      <c r="C25" s="19" t="s">
        <v>43</v>
      </c>
      <c r="D25" s="19" t="s">
        <v>2816</v>
      </c>
      <c r="E25" s="19" t="s">
        <v>2817</v>
      </c>
      <c r="F25" s="19" t="s">
        <v>2818</v>
      </c>
      <c r="G25" s="19" t="s">
        <v>2819</v>
      </c>
      <c r="H25" s="7" t="s">
        <v>3367</v>
      </c>
      <c r="I25" s="7" t="s">
        <v>3367</v>
      </c>
      <c r="J25" s="5">
        <v>28</v>
      </c>
      <c r="K25" s="5">
        <f t="shared" si="0"/>
        <v>35</v>
      </c>
      <c r="L25" s="5" t="str">
        <f t="shared" si="1"/>
        <v>B1</v>
      </c>
    </row>
    <row r="26" spans="1:12" s="21" customFormat="1" x14ac:dyDescent="0.2">
      <c r="A26" s="20">
        <v>22</v>
      </c>
      <c r="B26" s="19" t="s">
        <v>2728</v>
      </c>
      <c r="C26" s="19" t="s">
        <v>43</v>
      </c>
      <c r="D26" s="19" t="s">
        <v>2820</v>
      </c>
      <c r="E26" s="19" t="s">
        <v>2821</v>
      </c>
      <c r="F26" s="19" t="s">
        <v>2822</v>
      </c>
      <c r="G26" s="19" t="s">
        <v>2823</v>
      </c>
      <c r="H26" s="7" t="s">
        <v>3366</v>
      </c>
      <c r="I26" s="7" t="s">
        <v>3366</v>
      </c>
      <c r="J26" s="5" t="s">
        <v>3531</v>
      </c>
      <c r="K26" s="5" t="s">
        <v>3531</v>
      </c>
      <c r="L26" s="5" t="str">
        <f t="shared" si="1"/>
        <v/>
      </c>
    </row>
    <row r="27" spans="1:12" s="21" customFormat="1" x14ac:dyDescent="0.2">
      <c r="A27" s="20">
        <v>23</v>
      </c>
      <c r="B27" s="19" t="s">
        <v>2729</v>
      </c>
      <c r="C27" s="19" t="s">
        <v>43</v>
      </c>
      <c r="D27" s="19" t="s">
        <v>2824</v>
      </c>
      <c r="E27" s="19" t="s">
        <v>2825</v>
      </c>
      <c r="F27" s="19" t="s">
        <v>2826</v>
      </c>
      <c r="G27" s="19" t="s">
        <v>2827</v>
      </c>
      <c r="H27" s="7" t="s">
        <v>3367</v>
      </c>
      <c r="I27" s="7" t="s">
        <v>3367</v>
      </c>
      <c r="J27" s="5">
        <v>35</v>
      </c>
      <c r="K27" s="5">
        <f t="shared" si="0"/>
        <v>43.75</v>
      </c>
      <c r="L27" s="5" t="str">
        <f t="shared" si="1"/>
        <v>B1</v>
      </c>
    </row>
    <row r="28" spans="1:12" s="21" customFormat="1" x14ac:dyDescent="0.2">
      <c r="A28" s="20">
        <v>24</v>
      </c>
      <c r="B28" s="19" t="s">
        <v>2730</v>
      </c>
      <c r="C28" s="19" t="s">
        <v>43</v>
      </c>
      <c r="D28" s="19" t="s">
        <v>2828</v>
      </c>
      <c r="E28" s="19" t="s">
        <v>2829</v>
      </c>
      <c r="F28" s="19" t="s">
        <v>2830</v>
      </c>
      <c r="G28" s="19" t="s">
        <v>2831</v>
      </c>
      <c r="H28" s="7" t="s">
        <v>3367</v>
      </c>
      <c r="I28" s="7" t="s">
        <v>3367</v>
      </c>
      <c r="J28" s="5">
        <v>36</v>
      </c>
      <c r="K28" s="5">
        <f t="shared" si="0"/>
        <v>45</v>
      </c>
      <c r="L28" s="5" t="str">
        <f t="shared" si="1"/>
        <v>B1</v>
      </c>
    </row>
    <row r="29" spans="1:12" s="21" customFormat="1" x14ac:dyDescent="0.2">
      <c r="A29" s="20">
        <v>25</v>
      </c>
      <c r="B29" s="19" t="s">
        <v>2731</v>
      </c>
      <c r="C29" s="19" t="s">
        <v>43</v>
      </c>
      <c r="D29" s="19" t="s">
        <v>2692</v>
      </c>
      <c r="E29" s="19" t="s">
        <v>2832</v>
      </c>
      <c r="F29" s="19" t="s">
        <v>2833</v>
      </c>
      <c r="G29" s="19" t="s">
        <v>2834</v>
      </c>
      <c r="H29" s="7" t="s">
        <v>3367</v>
      </c>
      <c r="I29" s="7" t="s">
        <v>3367</v>
      </c>
      <c r="J29" s="5">
        <v>39</v>
      </c>
      <c r="K29" s="5">
        <f t="shared" si="0"/>
        <v>48.75</v>
      </c>
      <c r="L29" s="5" t="str">
        <f t="shared" si="1"/>
        <v>B1</v>
      </c>
    </row>
    <row r="30" spans="1:12" s="21" customFormat="1" x14ac:dyDescent="0.2">
      <c r="A30" s="20">
        <v>26</v>
      </c>
      <c r="B30" s="19" t="s">
        <v>2732</v>
      </c>
      <c r="C30" s="19" t="s">
        <v>43</v>
      </c>
      <c r="D30" s="19" t="s">
        <v>2835</v>
      </c>
      <c r="E30" s="19" t="s">
        <v>98</v>
      </c>
      <c r="F30" s="19" t="s">
        <v>2836</v>
      </c>
      <c r="G30" s="19" t="s">
        <v>2837</v>
      </c>
      <c r="H30" s="7" t="s">
        <v>3367</v>
      </c>
      <c r="I30" s="7" t="s">
        <v>3367</v>
      </c>
      <c r="J30" s="5">
        <v>37</v>
      </c>
      <c r="K30" s="5">
        <f t="shared" si="0"/>
        <v>46.25</v>
      </c>
      <c r="L30" s="5" t="str">
        <f t="shared" si="1"/>
        <v>B1</v>
      </c>
    </row>
    <row r="31" spans="1:12" s="21" customFormat="1" x14ac:dyDescent="0.2">
      <c r="A31" s="20">
        <v>27</v>
      </c>
      <c r="B31" s="19" t="s">
        <v>2733</v>
      </c>
      <c r="C31" s="19" t="s">
        <v>43</v>
      </c>
      <c r="D31" s="19" t="s">
        <v>103</v>
      </c>
      <c r="E31" s="19" t="s">
        <v>104</v>
      </c>
      <c r="F31" s="19" t="s">
        <v>2838</v>
      </c>
      <c r="G31" s="19" t="s">
        <v>2839</v>
      </c>
      <c r="H31" s="7" t="s">
        <v>3367</v>
      </c>
      <c r="I31" s="7" t="s">
        <v>3367</v>
      </c>
      <c r="J31" s="5">
        <v>35</v>
      </c>
      <c r="K31" s="5">
        <f t="shared" si="0"/>
        <v>43.75</v>
      </c>
      <c r="L31" s="5" t="str">
        <f t="shared" si="1"/>
        <v>B1</v>
      </c>
    </row>
    <row r="32" spans="1:12" s="21" customFormat="1" x14ac:dyDescent="0.2">
      <c r="A32" s="20">
        <v>28</v>
      </c>
      <c r="B32" s="19" t="s">
        <v>2734</v>
      </c>
      <c r="C32" s="19" t="s">
        <v>43</v>
      </c>
      <c r="D32" s="19" t="s">
        <v>929</v>
      </c>
      <c r="E32" s="19" t="s">
        <v>930</v>
      </c>
      <c r="F32" s="19" t="s">
        <v>2840</v>
      </c>
      <c r="G32" s="19" t="s">
        <v>2841</v>
      </c>
      <c r="H32" s="7" t="s">
        <v>3366</v>
      </c>
      <c r="I32" s="7" t="s">
        <v>3366</v>
      </c>
      <c r="J32" s="5" t="s">
        <v>3531</v>
      </c>
      <c r="K32" s="5" t="s">
        <v>3531</v>
      </c>
      <c r="L32" s="5" t="str">
        <f t="shared" si="1"/>
        <v/>
      </c>
    </row>
    <row r="33" spans="1:12" s="21" customFormat="1" x14ac:dyDescent="0.2">
      <c r="A33" s="20">
        <v>29</v>
      </c>
      <c r="B33" s="19" t="s">
        <v>2735</v>
      </c>
      <c r="C33" s="19" t="s">
        <v>43</v>
      </c>
      <c r="D33" s="19" t="s">
        <v>2842</v>
      </c>
      <c r="E33" s="19" t="s">
        <v>2843</v>
      </c>
      <c r="F33" s="19" t="s">
        <v>2844</v>
      </c>
      <c r="G33" s="19" t="s">
        <v>2845</v>
      </c>
      <c r="H33" s="7" t="s">
        <v>3367</v>
      </c>
      <c r="I33" s="7" t="s">
        <v>3366</v>
      </c>
      <c r="J33" s="5" t="s">
        <v>3531</v>
      </c>
      <c r="K33" s="5" t="s">
        <v>3531</v>
      </c>
      <c r="L33" s="5" t="str">
        <f t="shared" si="1"/>
        <v/>
      </c>
    </row>
    <row r="34" spans="1:12" s="21" customFormat="1" x14ac:dyDescent="0.2">
      <c r="A34" s="20">
        <v>30</v>
      </c>
      <c r="B34" s="19" t="s">
        <v>2736</v>
      </c>
      <c r="C34" s="19" t="s">
        <v>43</v>
      </c>
      <c r="D34" s="19" t="s">
        <v>2846</v>
      </c>
      <c r="E34" s="19" t="s">
        <v>627</v>
      </c>
      <c r="F34" s="19" t="s">
        <v>2847</v>
      </c>
      <c r="G34" s="19" t="s">
        <v>2848</v>
      </c>
      <c r="H34" s="7" t="s">
        <v>3367</v>
      </c>
      <c r="I34" s="7" t="s">
        <v>3367</v>
      </c>
      <c r="J34" s="5">
        <v>22</v>
      </c>
      <c r="K34" s="5">
        <f t="shared" si="0"/>
        <v>27.500000000000004</v>
      </c>
      <c r="L34" s="5" t="str">
        <f t="shared" si="1"/>
        <v>A2</v>
      </c>
    </row>
    <row r="35" spans="1:12" s="21" customFormat="1" x14ac:dyDescent="0.2">
      <c r="A35" s="20">
        <v>31</v>
      </c>
      <c r="B35" s="19" t="s">
        <v>2737</v>
      </c>
      <c r="C35" s="19" t="s">
        <v>43</v>
      </c>
      <c r="D35" s="19" t="s">
        <v>937</v>
      </c>
      <c r="E35" s="19" t="s">
        <v>938</v>
      </c>
      <c r="F35" s="19" t="s">
        <v>2849</v>
      </c>
      <c r="G35" s="19" t="s">
        <v>2850</v>
      </c>
      <c r="H35" s="7" t="s">
        <v>3367</v>
      </c>
      <c r="I35" s="7" t="s">
        <v>3367</v>
      </c>
      <c r="J35" s="5">
        <v>27</v>
      </c>
      <c r="K35" s="5">
        <f t="shared" si="0"/>
        <v>33.75</v>
      </c>
      <c r="L35" s="5" t="str">
        <f t="shared" si="1"/>
        <v>B1</v>
      </c>
    </row>
    <row r="36" spans="1:12" x14ac:dyDescent="0.55000000000000004">
      <c r="A36" s="33" t="s">
        <v>8</v>
      </c>
      <c r="B36" s="34"/>
      <c r="C36" s="34"/>
      <c r="D36" s="34"/>
      <c r="E36" s="34"/>
      <c r="F36" s="34"/>
      <c r="G36" s="35"/>
      <c r="H36" s="22">
        <v>27</v>
      </c>
      <c r="I36" s="26">
        <v>22</v>
      </c>
      <c r="J36" s="4">
        <f>AVERAGE(J5:J35)</f>
        <v>32.409090909090907</v>
      </c>
      <c r="K36" s="4">
        <v>40.51</v>
      </c>
      <c r="L36" s="4" t="str">
        <f t="shared" si="1"/>
        <v>B1</v>
      </c>
    </row>
    <row r="37" spans="1:12" hidden="1" x14ac:dyDescent="0.55000000000000004">
      <c r="A37" s="30" t="s">
        <v>4</v>
      </c>
      <c r="B37" s="30"/>
      <c r="C37" s="30"/>
      <c r="D37" s="30"/>
      <c r="E37" s="30"/>
      <c r="F37" s="30"/>
      <c r="G37" s="30"/>
      <c r="H37" s="30"/>
      <c r="I37" s="24"/>
      <c r="J37" s="4">
        <f>J36/H36</f>
        <v>1.2003367003367003</v>
      </c>
      <c r="K37" s="4">
        <f>AVERAGE(K5:K35)</f>
        <v>40.511363636363633</v>
      </c>
      <c r="L37" s="5" t="str">
        <f t="shared" ref="L6:L37" si="2">IF(J37&gt;74,"C2",IF(J37&gt;64,"C1",IF(J37&gt;54,"B2",IF(J37&gt;44,"B1",IF(J37&gt;22,"A2",IF(J37&gt;1,"A1"))))))</f>
        <v>A1</v>
      </c>
    </row>
  </sheetData>
  <mergeCells count="5">
    <mergeCell ref="A1:L1"/>
    <mergeCell ref="A2:L2"/>
    <mergeCell ref="A3:L3"/>
    <mergeCell ref="A37:H37"/>
    <mergeCell ref="A36:G36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1A67A-7BF8-4FDC-B24D-D31EACC9DB71}">
  <dimension ref="A1:L37"/>
  <sheetViews>
    <sheetView topLeftCell="A24" workbookViewId="0">
      <selection activeCell="M36" sqref="M36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1.875" style="1" customWidth="1"/>
    <col min="7" max="7" width="18.375" style="1" customWidth="1"/>
    <col min="8" max="8" width="15.12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55000000000000004">
      <c r="A2" s="32" t="s">
        <v>2739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55000000000000004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55000000000000004">
      <c r="A4" s="22" t="s">
        <v>0</v>
      </c>
      <c r="B4" s="22" t="s">
        <v>1</v>
      </c>
      <c r="C4" s="22" t="s">
        <v>44</v>
      </c>
      <c r="D4" s="22" t="s">
        <v>112</v>
      </c>
      <c r="E4" s="22" t="s">
        <v>111</v>
      </c>
      <c r="F4" s="22" t="s">
        <v>113</v>
      </c>
      <c r="G4" s="22" t="s">
        <v>114</v>
      </c>
      <c r="H4" s="22" t="s">
        <v>181</v>
      </c>
      <c r="I4" s="26" t="s">
        <v>3530</v>
      </c>
      <c r="J4" s="4" t="s">
        <v>6</v>
      </c>
      <c r="K4" s="4" t="s">
        <v>5</v>
      </c>
      <c r="L4" s="4" t="s">
        <v>7</v>
      </c>
    </row>
    <row r="5" spans="1:12" s="21" customFormat="1" x14ac:dyDescent="0.2">
      <c r="A5" s="20">
        <v>1</v>
      </c>
      <c r="B5" s="19" t="s">
        <v>2851</v>
      </c>
      <c r="C5" s="19" t="s">
        <v>42</v>
      </c>
      <c r="D5" s="19" t="s">
        <v>2882</v>
      </c>
      <c r="E5" s="19" t="s">
        <v>2883</v>
      </c>
      <c r="F5" s="19" t="s">
        <v>2884</v>
      </c>
      <c r="G5" s="19" t="s">
        <v>2885</v>
      </c>
      <c r="H5" s="7" t="s">
        <v>3367</v>
      </c>
      <c r="I5" s="7" t="s">
        <v>3367</v>
      </c>
      <c r="J5" s="5">
        <v>29</v>
      </c>
      <c r="K5" s="5">
        <f>J5/80*100</f>
        <v>36.25</v>
      </c>
      <c r="L5" s="5" t="str">
        <f>IF(J5&gt;75,"",IF(J5&gt;58,"C1",IF(J5&gt;39,"B2",IF(J5&gt;24,"B1",IF(J5&gt;11,"A2",IF(J5&gt;1,"A1"))))))</f>
        <v>B1</v>
      </c>
    </row>
    <row r="6" spans="1:12" s="21" customFormat="1" x14ac:dyDescent="0.2">
      <c r="A6" s="20">
        <v>2</v>
      </c>
      <c r="B6" s="19" t="s">
        <v>2852</v>
      </c>
      <c r="C6" s="19" t="s">
        <v>42</v>
      </c>
      <c r="D6" s="19" t="s">
        <v>1731</v>
      </c>
      <c r="E6" s="19" t="s">
        <v>2886</v>
      </c>
      <c r="F6" s="19" t="s">
        <v>2887</v>
      </c>
      <c r="G6" s="19" t="s">
        <v>2888</v>
      </c>
      <c r="H6" s="7" t="s">
        <v>3367</v>
      </c>
      <c r="I6" s="7" t="s">
        <v>3367</v>
      </c>
      <c r="J6" s="5">
        <v>27</v>
      </c>
      <c r="K6" s="5">
        <f t="shared" ref="K6:K35" si="0">J6/80*100</f>
        <v>33.75</v>
      </c>
      <c r="L6" s="5" t="str">
        <f t="shared" ref="L6:L36" si="1">IF(J6&gt;75,"",IF(J6&gt;58,"C1",IF(J6&gt;39,"B2",IF(J6&gt;24,"B1",IF(J6&gt;11,"A2",IF(J6&gt;1,"A1"))))))</f>
        <v>B1</v>
      </c>
    </row>
    <row r="7" spans="1:12" s="21" customFormat="1" x14ac:dyDescent="0.2">
      <c r="A7" s="20">
        <v>3</v>
      </c>
      <c r="B7" s="19" t="s">
        <v>2853</v>
      </c>
      <c r="C7" s="19" t="s">
        <v>42</v>
      </c>
      <c r="D7" s="19" t="s">
        <v>2889</v>
      </c>
      <c r="E7" s="19" t="s">
        <v>2890</v>
      </c>
      <c r="F7" s="19" t="s">
        <v>2891</v>
      </c>
      <c r="G7" s="19" t="s">
        <v>2892</v>
      </c>
      <c r="H7" s="7" t="s">
        <v>3367</v>
      </c>
      <c r="I7" s="7" t="s">
        <v>3367</v>
      </c>
      <c r="J7" s="5">
        <v>21</v>
      </c>
      <c r="K7" s="5">
        <f t="shared" si="0"/>
        <v>26.25</v>
      </c>
      <c r="L7" s="5" t="str">
        <f t="shared" si="1"/>
        <v>A2</v>
      </c>
    </row>
    <row r="8" spans="1:12" s="21" customFormat="1" x14ac:dyDescent="0.2">
      <c r="A8" s="20">
        <v>4</v>
      </c>
      <c r="B8" s="19" t="s">
        <v>2854</v>
      </c>
      <c r="C8" s="19" t="s">
        <v>42</v>
      </c>
      <c r="D8" s="19" t="s">
        <v>2893</v>
      </c>
      <c r="E8" s="19" t="s">
        <v>2894</v>
      </c>
      <c r="F8" s="19" t="s">
        <v>2895</v>
      </c>
      <c r="G8" s="19" t="s">
        <v>2896</v>
      </c>
      <c r="H8" s="7" t="s">
        <v>3366</v>
      </c>
      <c r="I8" s="7" t="s">
        <v>3366</v>
      </c>
      <c r="J8" s="5" t="s">
        <v>3531</v>
      </c>
      <c r="K8" s="5" t="s">
        <v>3531</v>
      </c>
      <c r="L8" s="5" t="str">
        <f t="shared" si="1"/>
        <v/>
      </c>
    </row>
    <row r="9" spans="1:12" s="21" customFormat="1" x14ac:dyDescent="0.2">
      <c r="A9" s="20">
        <v>5</v>
      </c>
      <c r="B9" s="19" t="s">
        <v>2855</v>
      </c>
      <c r="C9" s="19" t="s">
        <v>42</v>
      </c>
      <c r="D9" s="19" t="s">
        <v>2897</v>
      </c>
      <c r="E9" s="19" t="s">
        <v>2898</v>
      </c>
      <c r="F9" s="19" t="s">
        <v>2899</v>
      </c>
      <c r="G9" s="19" t="s">
        <v>2900</v>
      </c>
      <c r="H9" s="7" t="s">
        <v>3367</v>
      </c>
      <c r="I9" s="7" t="s">
        <v>3367</v>
      </c>
      <c r="J9" s="5">
        <v>25</v>
      </c>
      <c r="K9" s="5">
        <f t="shared" si="0"/>
        <v>31.25</v>
      </c>
      <c r="L9" s="5" t="str">
        <f t="shared" si="1"/>
        <v>B1</v>
      </c>
    </row>
    <row r="10" spans="1:12" s="21" customFormat="1" x14ac:dyDescent="0.2">
      <c r="A10" s="20">
        <v>6</v>
      </c>
      <c r="B10" s="19" t="s">
        <v>2856</v>
      </c>
      <c r="C10" s="19" t="s">
        <v>42</v>
      </c>
      <c r="D10" s="19" t="s">
        <v>2901</v>
      </c>
      <c r="E10" s="19" t="s">
        <v>2902</v>
      </c>
      <c r="F10" s="19" t="s">
        <v>2903</v>
      </c>
      <c r="G10" s="19" t="s">
        <v>2904</v>
      </c>
      <c r="H10" s="7" t="s">
        <v>3367</v>
      </c>
      <c r="I10" s="7" t="s">
        <v>3367</v>
      </c>
      <c r="J10" s="5">
        <v>58</v>
      </c>
      <c r="K10" s="5">
        <f t="shared" si="0"/>
        <v>72.5</v>
      </c>
      <c r="L10" s="5" t="str">
        <f t="shared" si="1"/>
        <v>B2</v>
      </c>
    </row>
    <row r="11" spans="1:12" s="21" customFormat="1" x14ac:dyDescent="0.2">
      <c r="A11" s="20">
        <v>7</v>
      </c>
      <c r="B11" s="19" t="s">
        <v>2857</v>
      </c>
      <c r="C11" s="19" t="s">
        <v>43</v>
      </c>
      <c r="D11" s="19" t="s">
        <v>2905</v>
      </c>
      <c r="E11" s="19" t="s">
        <v>2906</v>
      </c>
      <c r="F11" s="19" t="s">
        <v>2907</v>
      </c>
      <c r="G11" s="19" t="s">
        <v>2908</v>
      </c>
      <c r="H11" s="7" t="s">
        <v>3367</v>
      </c>
      <c r="I11" s="7" t="s">
        <v>3367</v>
      </c>
      <c r="J11" s="5">
        <v>26</v>
      </c>
      <c r="K11" s="5">
        <f t="shared" si="0"/>
        <v>32.5</v>
      </c>
      <c r="L11" s="5" t="str">
        <f t="shared" si="1"/>
        <v>B1</v>
      </c>
    </row>
    <row r="12" spans="1:12" s="21" customFormat="1" x14ac:dyDescent="0.2">
      <c r="A12" s="20">
        <v>8</v>
      </c>
      <c r="B12" s="19" t="s">
        <v>2858</v>
      </c>
      <c r="C12" s="19" t="s">
        <v>43</v>
      </c>
      <c r="D12" s="19" t="s">
        <v>2909</v>
      </c>
      <c r="E12" s="19" t="s">
        <v>2910</v>
      </c>
      <c r="F12" s="19" t="s">
        <v>2911</v>
      </c>
      <c r="G12" s="19" t="s">
        <v>2912</v>
      </c>
      <c r="H12" s="7" t="s">
        <v>3367</v>
      </c>
      <c r="I12" s="7" t="s">
        <v>3367</v>
      </c>
      <c r="J12" s="5">
        <v>39</v>
      </c>
      <c r="K12" s="5">
        <f t="shared" si="0"/>
        <v>48.75</v>
      </c>
      <c r="L12" s="5" t="str">
        <f t="shared" si="1"/>
        <v>B1</v>
      </c>
    </row>
    <row r="13" spans="1:12" s="21" customFormat="1" x14ac:dyDescent="0.2">
      <c r="A13" s="20">
        <v>9</v>
      </c>
      <c r="B13" s="19" t="s">
        <v>2859</v>
      </c>
      <c r="C13" s="19" t="s">
        <v>43</v>
      </c>
      <c r="D13" s="19" t="s">
        <v>2913</v>
      </c>
      <c r="E13" s="19" t="s">
        <v>2914</v>
      </c>
      <c r="F13" s="19" t="s">
        <v>2915</v>
      </c>
      <c r="G13" s="19" t="s">
        <v>2916</v>
      </c>
      <c r="H13" s="7" t="s">
        <v>3367</v>
      </c>
      <c r="I13" s="7" t="s">
        <v>3367</v>
      </c>
      <c r="J13" s="5">
        <v>24</v>
      </c>
      <c r="K13" s="5">
        <f t="shared" si="0"/>
        <v>30</v>
      </c>
      <c r="L13" s="5" t="str">
        <f t="shared" si="1"/>
        <v>A2</v>
      </c>
    </row>
    <row r="14" spans="1:12" s="21" customFormat="1" x14ac:dyDescent="0.2">
      <c r="A14" s="20">
        <v>10</v>
      </c>
      <c r="B14" s="19" t="s">
        <v>2860</v>
      </c>
      <c r="C14" s="19" t="s">
        <v>43</v>
      </c>
      <c r="D14" s="19" t="s">
        <v>2917</v>
      </c>
      <c r="E14" s="19" t="s">
        <v>2918</v>
      </c>
      <c r="F14" s="19" t="s">
        <v>2919</v>
      </c>
      <c r="G14" s="19" t="s">
        <v>2920</v>
      </c>
      <c r="H14" s="8" t="s">
        <v>3368</v>
      </c>
      <c r="I14" s="7" t="s">
        <v>3366</v>
      </c>
      <c r="J14" s="5" t="s">
        <v>3531</v>
      </c>
      <c r="K14" s="5" t="s">
        <v>3531</v>
      </c>
      <c r="L14" s="5" t="str">
        <f t="shared" si="1"/>
        <v/>
      </c>
    </row>
    <row r="15" spans="1:12" s="21" customFormat="1" x14ac:dyDescent="0.2">
      <c r="A15" s="20">
        <v>11</v>
      </c>
      <c r="B15" s="19" t="s">
        <v>2861</v>
      </c>
      <c r="C15" s="19" t="s">
        <v>43</v>
      </c>
      <c r="D15" s="19" t="s">
        <v>1313</v>
      </c>
      <c r="E15" s="19" t="s">
        <v>2921</v>
      </c>
      <c r="F15" s="19" t="s">
        <v>2922</v>
      </c>
      <c r="G15" s="19" t="s">
        <v>2923</v>
      </c>
      <c r="H15" s="7" t="s">
        <v>3367</v>
      </c>
      <c r="I15" s="7" t="s">
        <v>3367</v>
      </c>
      <c r="J15" s="5">
        <v>34</v>
      </c>
      <c r="K15" s="5">
        <f t="shared" si="0"/>
        <v>42.5</v>
      </c>
      <c r="L15" s="5" t="str">
        <f t="shared" si="1"/>
        <v>B1</v>
      </c>
    </row>
    <row r="16" spans="1:12" s="21" customFormat="1" x14ac:dyDescent="0.2">
      <c r="A16" s="20">
        <v>12</v>
      </c>
      <c r="B16" s="19" t="s">
        <v>2862</v>
      </c>
      <c r="C16" s="19" t="s">
        <v>43</v>
      </c>
      <c r="D16" s="19" t="s">
        <v>2924</v>
      </c>
      <c r="E16" s="19" t="s">
        <v>2925</v>
      </c>
      <c r="F16" s="19" t="s">
        <v>2926</v>
      </c>
      <c r="G16" s="19" t="s">
        <v>2927</v>
      </c>
      <c r="H16" s="7" t="s">
        <v>3367</v>
      </c>
      <c r="I16" s="7" t="s">
        <v>3367</v>
      </c>
      <c r="J16" s="5">
        <v>14</v>
      </c>
      <c r="K16" s="5">
        <f t="shared" si="0"/>
        <v>17.5</v>
      </c>
      <c r="L16" s="5" t="str">
        <f t="shared" si="1"/>
        <v>A2</v>
      </c>
    </row>
    <row r="17" spans="1:12" s="21" customFormat="1" x14ac:dyDescent="0.2">
      <c r="A17" s="20">
        <v>13</v>
      </c>
      <c r="B17" s="19" t="s">
        <v>2863</v>
      </c>
      <c r="C17" s="19" t="s">
        <v>43</v>
      </c>
      <c r="D17" s="19" t="s">
        <v>2928</v>
      </c>
      <c r="E17" s="19" t="s">
        <v>2929</v>
      </c>
      <c r="F17" s="19" t="s">
        <v>1771</v>
      </c>
      <c r="G17" s="19" t="s">
        <v>2930</v>
      </c>
      <c r="H17" s="7" t="s">
        <v>3367</v>
      </c>
      <c r="I17" s="7" t="s">
        <v>3367</v>
      </c>
      <c r="J17" s="5" t="s">
        <v>3532</v>
      </c>
      <c r="K17" s="5" t="s">
        <v>3533</v>
      </c>
      <c r="L17" s="5" t="str">
        <f t="shared" si="1"/>
        <v/>
      </c>
    </row>
    <row r="18" spans="1:12" s="21" customFormat="1" x14ac:dyDescent="0.2">
      <c r="A18" s="20">
        <v>14</v>
      </c>
      <c r="B18" s="19" t="s">
        <v>2864</v>
      </c>
      <c r="C18" s="19" t="s">
        <v>43</v>
      </c>
      <c r="D18" s="19" t="s">
        <v>2795</v>
      </c>
      <c r="E18" s="19" t="s">
        <v>2931</v>
      </c>
      <c r="F18" s="19" t="s">
        <v>2932</v>
      </c>
      <c r="G18" s="19" t="s">
        <v>2933</v>
      </c>
      <c r="H18" s="7" t="s">
        <v>3367</v>
      </c>
      <c r="I18" s="7" t="s">
        <v>3367</v>
      </c>
      <c r="J18" s="5">
        <v>23</v>
      </c>
      <c r="K18" s="5">
        <f t="shared" si="0"/>
        <v>28.749999999999996</v>
      </c>
      <c r="L18" s="5" t="str">
        <f t="shared" si="1"/>
        <v>A2</v>
      </c>
    </row>
    <row r="19" spans="1:12" s="21" customFormat="1" x14ac:dyDescent="0.2">
      <c r="A19" s="20">
        <v>15</v>
      </c>
      <c r="B19" s="19" t="s">
        <v>2865</v>
      </c>
      <c r="C19" s="19" t="s">
        <v>43</v>
      </c>
      <c r="D19" s="19" t="s">
        <v>2934</v>
      </c>
      <c r="E19" s="19" t="s">
        <v>2935</v>
      </c>
      <c r="F19" s="19" t="s">
        <v>2936</v>
      </c>
      <c r="G19" s="19" t="s">
        <v>2937</v>
      </c>
      <c r="H19" s="7" t="s">
        <v>3367</v>
      </c>
      <c r="I19" s="7" t="s">
        <v>3367</v>
      </c>
      <c r="J19" s="5">
        <v>28</v>
      </c>
      <c r="K19" s="5">
        <f t="shared" si="0"/>
        <v>35</v>
      </c>
      <c r="L19" s="5" t="str">
        <f t="shared" si="1"/>
        <v>B1</v>
      </c>
    </row>
    <row r="20" spans="1:12" s="21" customFormat="1" x14ac:dyDescent="0.2">
      <c r="A20" s="20">
        <v>16</v>
      </c>
      <c r="B20" s="19" t="s">
        <v>2866</v>
      </c>
      <c r="C20" s="19" t="s">
        <v>43</v>
      </c>
      <c r="D20" s="19" t="s">
        <v>1190</v>
      </c>
      <c r="E20" s="19" t="s">
        <v>1191</v>
      </c>
      <c r="F20" s="19" t="s">
        <v>2938</v>
      </c>
      <c r="G20" s="19" t="s">
        <v>2939</v>
      </c>
      <c r="H20" s="7" t="s">
        <v>3367</v>
      </c>
      <c r="I20" s="7" t="s">
        <v>3367</v>
      </c>
      <c r="J20" s="5">
        <v>21</v>
      </c>
      <c r="K20" s="5">
        <f t="shared" si="0"/>
        <v>26.25</v>
      </c>
      <c r="L20" s="5" t="str">
        <f t="shared" si="1"/>
        <v>A2</v>
      </c>
    </row>
    <row r="21" spans="1:12" s="21" customFormat="1" x14ac:dyDescent="0.2">
      <c r="A21" s="20">
        <v>17</v>
      </c>
      <c r="B21" s="19" t="s">
        <v>2867</v>
      </c>
      <c r="C21" s="19" t="s">
        <v>43</v>
      </c>
      <c r="D21" s="19" t="s">
        <v>2940</v>
      </c>
      <c r="E21" s="19" t="s">
        <v>2941</v>
      </c>
      <c r="F21" s="19" t="s">
        <v>2942</v>
      </c>
      <c r="G21" s="19" t="s">
        <v>2943</v>
      </c>
      <c r="H21" s="7" t="s">
        <v>3367</v>
      </c>
      <c r="I21" s="7" t="s">
        <v>3367</v>
      </c>
      <c r="J21" s="5">
        <v>20</v>
      </c>
      <c r="K21" s="5">
        <f t="shared" si="0"/>
        <v>25</v>
      </c>
      <c r="L21" s="5" t="str">
        <f t="shared" si="1"/>
        <v>A2</v>
      </c>
    </row>
    <row r="22" spans="1:12" s="21" customFormat="1" x14ac:dyDescent="0.2">
      <c r="A22" s="20">
        <v>18</v>
      </c>
      <c r="B22" s="19" t="s">
        <v>2868</v>
      </c>
      <c r="C22" s="19" t="s">
        <v>43</v>
      </c>
      <c r="D22" s="19" t="s">
        <v>2944</v>
      </c>
      <c r="E22" s="19" t="s">
        <v>2945</v>
      </c>
      <c r="F22" s="19" t="s">
        <v>2946</v>
      </c>
      <c r="G22" s="19" t="s">
        <v>2947</v>
      </c>
      <c r="H22" s="7" t="s">
        <v>3367</v>
      </c>
      <c r="I22" s="7" t="s">
        <v>3367</v>
      </c>
      <c r="J22" s="5">
        <v>37</v>
      </c>
      <c r="K22" s="5">
        <f t="shared" si="0"/>
        <v>46.25</v>
      </c>
      <c r="L22" s="5" t="str">
        <f t="shared" si="1"/>
        <v>B1</v>
      </c>
    </row>
    <row r="23" spans="1:12" s="21" customFormat="1" x14ac:dyDescent="0.2">
      <c r="A23" s="20">
        <v>19</v>
      </c>
      <c r="B23" s="19" t="s">
        <v>2869</v>
      </c>
      <c r="C23" s="19" t="s">
        <v>43</v>
      </c>
      <c r="D23" s="19" t="s">
        <v>1647</v>
      </c>
      <c r="E23" s="19" t="s">
        <v>2948</v>
      </c>
      <c r="F23" s="19" t="s">
        <v>2949</v>
      </c>
      <c r="G23" s="19" t="s">
        <v>2950</v>
      </c>
      <c r="H23" s="7" t="s">
        <v>3367</v>
      </c>
      <c r="I23" s="7" t="s">
        <v>3366</v>
      </c>
      <c r="J23" s="5" t="s">
        <v>3531</v>
      </c>
      <c r="K23" s="5" t="s">
        <v>3531</v>
      </c>
      <c r="L23" s="5" t="str">
        <f t="shared" si="1"/>
        <v/>
      </c>
    </row>
    <row r="24" spans="1:12" s="21" customFormat="1" x14ac:dyDescent="0.2">
      <c r="A24" s="20">
        <v>20</v>
      </c>
      <c r="B24" s="19" t="s">
        <v>2870</v>
      </c>
      <c r="C24" s="19" t="s">
        <v>43</v>
      </c>
      <c r="D24" s="19" t="s">
        <v>2812</v>
      </c>
      <c r="E24" s="19" t="s">
        <v>2951</v>
      </c>
      <c r="F24" s="19" t="s">
        <v>2952</v>
      </c>
      <c r="G24" s="19" t="s">
        <v>2953</v>
      </c>
      <c r="H24" s="7" t="s">
        <v>3367</v>
      </c>
      <c r="I24" s="7" t="s">
        <v>3367</v>
      </c>
      <c r="J24" s="5">
        <v>23</v>
      </c>
      <c r="K24" s="5">
        <f t="shared" si="0"/>
        <v>28.749999999999996</v>
      </c>
      <c r="L24" s="5" t="str">
        <f t="shared" si="1"/>
        <v>A2</v>
      </c>
    </row>
    <row r="25" spans="1:12" s="21" customFormat="1" x14ac:dyDescent="0.2">
      <c r="A25" s="20">
        <v>21</v>
      </c>
      <c r="B25" s="19" t="s">
        <v>2871</v>
      </c>
      <c r="C25" s="19" t="s">
        <v>43</v>
      </c>
      <c r="D25" s="19" t="s">
        <v>2954</v>
      </c>
      <c r="E25" s="19" t="s">
        <v>2955</v>
      </c>
      <c r="F25" s="19" t="s">
        <v>2956</v>
      </c>
      <c r="G25" s="19" t="s">
        <v>2957</v>
      </c>
      <c r="H25" s="7" t="s">
        <v>3366</v>
      </c>
      <c r="I25" s="7" t="s">
        <v>3366</v>
      </c>
      <c r="J25" s="5" t="s">
        <v>3531</v>
      </c>
      <c r="K25" s="5" t="s">
        <v>3531</v>
      </c>
      <c r="L25" s="5" t="str">
        <f t="shared" si="1"/>
        <v/>
      </c>
    </row>
    <row r="26" spans="1:12" s="21" customFormat="1" x14ac:dyDescent="0.2">
      <c r="A26" s="20">
        <v>22</v>
      </c>
      <c r="B26" s="19" t="s">
        <v>2872</v>
      </c>
      <c r="C26" s="19" t="s">
        <v>43</v>
      </c>
      <c r="D26" s="19" t="s">
        <v>2958</v>
      </c>
      <c r="E26" s="19" t="s">
        <v>2959</v>
      </c>
      <c r="F26" s="19" t="s">
        <v>2960</v>
      </c>
      <c r="G26" s="19" t="s">
        <v>2961</v>
      </c>
      <c r="H26" s="7" t="s">
        <v>3367</v>
      </c>
      <c r="I26" s="7" t="s">
        <v>3367</v>
      </c>
      <c r="J26" s="5">
        <v>31</v>
      </c>
      <c r="K26" s="5">
        <f t="shared" si="0"/>
        <v>38.75</v>
      </c>
      <c r="L26" s="5" t="str">
        <f t="shared" si="1"/>
        <v>B1</v>
      </c>
    </row>
    <row r="27" spans="1:12" s="21" customFormat="1" x14ac:dyDescent="0.2">
      <c r="A27" s="20">
        <v>23</v>
      </c>
      <c r="B27" s="19" t="s">
        <v>2873</v>
      </c>
      <c r="C27" s="19" t="s">
        <v>43</v>
      </c>
      <c r="D27" s="19" t="s">
        <v>2962</v>
      </c>
      <c r="E27" s="19" t="s">
        <v>2963</v>
      </c>
      <c r="F27" s="19" t="s">
        <v>2964</v>
      </c>
      <c r="G27" s="19" t="s">
        <v>2965</v>
      </c>
      <c r="H27" s="7" t="s">
        <v>3367</v>
      </c>
      <c r="I27" s="7" t="s">
        <v>3367</v>
      </c>
      <c r="J27" s="5">
        <v>28</v>
      </c>
      <c r="K27" s="5">
        <f t="shared" si="0"/>
        <v>35</v>
      </c>
      <c r="L27" s="5" t="str">
        <f t="shared" si="1"/>
        <v>B1</v>
      </c>
    </row>
    <row r="28" spans="1:12" s="21" customFormat="1" x14ac:dyDescent="0.2">
      <c r="A28" s="20">
        <v>24</v>
      </c>
      <c r="B28" s="19" t="s">
        <v>2874</v>
      </c>
      <c r="C28" s="19" t="s">
        <v>43</v>
      </c>
      <c r="D28" s="19" t="s">
        <v>2966</v>
      </c>
      <c r="E28" s="19" t="s">
        <v>2967</v>
      </c>
      <c r="F28" s="19" t="s">
        <v>2968</v>
      </c>
      <c r="G28" s="19" t="s">
        <v>2969</v>
      </c>
      <c r="H28" s="7" t="s">
        <v>3367</v>
      </c>
      <c r="I28" s="7" t="s">
        <v>3367</v>
      </c>
      <c r="J28" s="5" t="s">
        <v>3532</v>
      </c>
      <c r="K28" s="5" t="s">
        <v>3533</v>
      </c>
      <c r="L28" s="5" t="str">
        <f t="shared" si="1"/>
        <v/>
      </c>
    </row>
    <row r="29" spans="1:12" s="21" customFormat="1" x14ac:dyDescent="0.2">
      <c r="A29" s="20">
        <v>25</v>
      </c>
      <c r="B29" s="19" t="s">
        <v>2875</v>
      </c>
      <c r="C29" s="19" t="s">
        <v>43</v>
      </c>
      <c r="D29" s="19" t="s">
        <v>2970</v>
      </c>
      <c r="E29" s="19" t="s">
        <v>2971</v>
      </c>
      <c r="F29" s="19" t="s">
        <v>2972</v>
      </c>
      <c r="G29" s="19" t="s">
        <v>2973</v>
      </c>
      <c r="H29" s="7" t="s">
        <v>3367</v>
      </c>
      <c r="I29" s="7" t="s">
        <v>3367</v>
      </c>
      <c r="J29" s="5" t="s">
        <v>3532</v>
      </c>
      <c r="K29" s="5" t="s">
        <v>3533</v>
      </c>
      <c r="L29" s="5" t="str">
        <f t="shared" si="1"/>
        <v/>
      </c>
    </row>
    <row r="30" spans="1:12" s="21" customFormat="1" x14ac:dyDescent="0.2">
      <c r="A30" s="20">
        <v>26</v>
      </c>
      <c r="B30" s="19" t="s">
        <v>2876</v>
      </c>
      <c r="C30" s="19" t="s">
        <v>43</v>
      </c>
      <c r="D30" s="19" t="s">
        <v>2974</v>
      </c>
      <c r="E30" s="19" t="s">
        <v>2975</v>
      </c>
      <c r="F30" s="19" t="s">
        <v>2976</v>
      </c>
      <c r="G30" s="19" t="s">
        <v>2977</v>
      </c>
      <c r="H30" s="7" t="s">
        <v>3367</v>
      </c>
      <c r="I30" s="7" t="s">
        <v>3367</v>
      </c>
      <c r="J30" s="5">
        <v>23</v>
      </c>
      <c r="K30" s="5">
        <f t="shared" si="0"/>
        <v>28.749999999999996</v>
      </c>
      <c r="L30" s="5" t="str">
        <f t="shared" si="1"/>
        <v>A2</v>
      </c>
    </row>
    <row r="31" spans="1:12" s="21" customFormat="1" x14ac:dyDescent="0.2">
      <c r="A31" s="20">
        <v>27</v>
      </c>
      <c r="B31" s="19" t="s">
        <v>2877</v>
      </c>
      <c r="C31" s="19" t="s">
        <v>43</v>
      </c>
      <c r="D31" s="19" t="s">
        <v>103</v>
      </c>
      <c r="E31" s="19" t="s">
        <v>104</v>
      </c>
      <c r="F31" s="19" t="s">
        <v>2978</v>
      </c>
      <c r="G31" s="19" t="s">
        <v>2979</v>
      </c>
      <c r="H31" s="7" t="s">
        <v>3367</v>
      </c>
      <c r="I31" s="7" t="s">
        <v>3367</v>
      </c>
      <c r="J31" s="5">
        <v>18</v>
      </c>
      <c r="K31" s="5">
        <f t="shared" si="0"/>
        <v>22.5</v>
      </c>
      <c r="L31" s="5" t="str">
        <f t="shared" si="1"/>
        <v>A2</v>
      </c>
    </row>
    <row r="32" spans="1:12" s="21" customFormat="1" x14ac:dyDescent="0.2">
      <c r="A32" s="20">
        <v>28</v>
      </c>
      <c r="B32" s="19" t="s">
        <v>2878</v>
      </c>
      <c r="C32" s="19" t="s">
        <v>43</v>
      </c>
      <c r="D32" s="19" t="s">
        <v>2980</v>
      </c>
      <c r="E32" s="19" t="s">
        <v>2981</v>
      </c>
      <c r="F32" s="19" t="s">
        <v>2982</v>
      </c>
      <c r="G32" s="19" t="s">
        <v>2983</v>
      </c>
      <c r="H32" s="7" t="s">
        <v>3367</v>
      </c>
      <c r="I32" s="7" t="s">
        <v>3367</v>
      </c>
      <c r="J32" s="5">
        <v>25</v>
      </c>
      <c r="K32" s="5">
        <f t="shared" si="0"/>
        <v>31.25</v>
      </c>
      <c r="L32" s="5" t="str">
        <f t="shared" si="1"/>
        <v>B1</v>
      </c>
    </row>
    <row r="33" spans="1:12" s="21" customFormat="1" x14ac:dyDescent="0.2">
      <c r="A33" s="20">
        <v>29</v>
      </c>
      <c r="B33" s="19" t="s">
        <v>2879</v>
      </c>
      <c r="C33" s="19" t="s">
        <v>43</v>
      </c>
      <c r="D33" s="19" t="s">
        <v>2984</v>
      </c>
      <c r="E33" s="19" t="s">
        <v>623</v>
      </c>
      <c r="F33" s="19" t="s">
        <v>2985</v>
      </c>
      <c r="G33" s="19" t="s">
        <v>2986</v>
      </c>
      <c r="H33" s="7" t="s">
        <v>3367</v>
      </c>
      <c r="I33" s="7" t="s">
        <v>3367</v>
      </c>
      <c r="J33" s="5" t="s">
        <v>3532</v>
      </c>
      <c r="K33" s="5" t="s">
        <v>3533</v>
      </c>
      <c r="L33" s="5" t="str">
        <f t="shared" si="1"/>
        <v/>
      </c>
    </row>
    <row r="34" spans="1:12" s="21" customFormat="1" x14ac:dyDescent="0.2">
      <c r="A34" s="20">
        <v>30</v>
      </c>
      <c r="B34" s="19" t="s">
        <v>2880</v>
      </c>
      <c r="C34" s="19" t="s">
        <v>43</v>
      </c>
      <c r="D34" s="19" t="s">
        <v>2987</v>
      </c>
      <c r="E34" s="19" t="s">
        <v>2988</v>
      </c>
      <c r="F34" s="19" t="s">
        <v>2989</v>
      </c>
      <c r="G34" s="19" t="s">
        <v>2990</v>
      </c>
      <c r="H34" s="7" t="s">
        <v>3367</v>
      </c>
      <c r="I34" s="7" t="s">
        <v>3367</v>
      </c>
      <c r="J34" s="5">
        <v>23</v>
      </c>
      <c r="K34" s="5">
        <f t="shared" si="0"/>
        <v>28.749999999999996</v>
      </c>
      <c r="L34" s="5" t="str">
        <f t="shared" si="1"/>
        <v>A2</v>
      </c>
    </row>
    <row r="35" spans="1:12" s="21" customFormat="1" x14ac:dyDescent="0.2">
      <c r="A35" s="20">
        <v>31</v>
      </c>
      <c r="B35" s="19" t="s">
        <v>2881</v>
      </c>
      <c r="C35" s="19" t="s">
        <v>43</v>
      </c>
      <c r="D35" s="19" t="s">
        <v>937</v>
      </c>
      <c r="E35" s="19" t="s">
        <v>2991</v>
      </c>
      <c r="F35" s="19" t="s">
        <v>2992</v>
      </c>
      <c r="G35" s="19" t="s">
        <v>2993</v>
      </c>
      <c r="H35" s="7" t="s">
        <v>3367</v>
      </c>
      <c r="I35" s="7" t="s">
        <v>3367</v>
      </c>
      <c r="J35" s="5">
        <v>44</v>
      </c>
      <c r="K35" s="5">
        <f t="shared" si="0"/>
        <v>55.000000000000007</v>
      </c>
      <c r="L35" s="5" t="str">
        <f t="shared" si="1"/>
        <v>B2</v>
      </c>
    </row>
    <row r="36" spans="1:12" x14ac:dyDescent="0.55000000000000004">
      <c r="A36" s="33" t="s">
        <v>8</v>
      </c>
      <c r="B36" s="34"/>
      <c r="C36" s="34"/>
      <c r="D36" s="34"/>
      <c r="E36" s="34"/>
      <c r="F36" s="34"/>
      <c r="G36" s="35"/>
      <c r="H36" s="22">
        <v>29</v>
      </c>
      <c r="I36" s="26">
        <v>23</v>
      </c>
      <c r="J36" s="4">
        <f>AVERAGE(J5:J35)</f>
        <v>27.869565217391305</v>
      </c>
      <c r="K36" s="4">
        <v>34.840000000000003</v>
      </c>
      <c r="L36" s="4" t="str">
        <f t="shared" si="1"/>
        <v>B1</v>
      </c>
    </row>
    <row r="37" spans="1:12" hidden="1" x14ac:dyDescent="0.55000000000000004">
      <c r="A37" s="30" t="s">
        <v>4</v>
      </c>
      <c r="B37" s="30"/>
      <c r="C37" s="30"/>
      <c r="D37" s="30"/>
      <c r="E37" s="30"/>
      <c r="F37" s="30"/>
      <c r="G37" s="30"/>
      <c r="H37" s="30"/>
      <c r="I37" s="24"/>
      <c r="J37" s="4">
        <f>J36/H36</f>
        <v>0.96101949025487254</v>
      </c>
      <c r="K37" s="4">
        <f>AVERAGE(K5:K35)</f>
        <v>34.836956521739133</v>
      </c>
      <c r="L37" s="4"/>
    </row>
  </sheetData>
  <mergeCells count="5">
    <mergeCell ref="A1:L1"/>
    <mergeCell ref="A2:L2"/>
    <mergeCell ref="A3:L3"/>
    <mergeCell ref="A37:H37"/>
    <mergeCell ref="A36:G36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87922-D1D1-4153-A863-A968767A1368}">
  <dimension ref="A1:L37"/>
  <sheetViews>
    <sheetView topLeftCell="A24" workbookViewId="0">
      <selection activeCell="M36" sqref="M36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1.5" style="1" customWidth="1"/>
    <col min="7" max="7" width="16.5" style="1" customWidth="1"/>
    <col min="8" max="8" width="10.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55000000000000004">
      <c r="A2" s="32" t="s">
        <v>3132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55000000000000004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55000000000000004">
      <c r="A4" s="22" t="s">
        <v>0</v>
      </c>
      <c r="B4" s="22" t="s">
        <v>1</v>
      </c>
      <c r="C4" s="22" t="s">
        <v>44</v>
      </c>
      <c r="D4" s="22" t="s">
        <v>112</v>
      </c>
      <c r="E4" s="22" t="s">
        <v>111</v>
      </c>
      <c r="F4" s="22" t="s">
        <v>113</v>
      </c>
      <c r="G4" s="22" t="s">
        <v>114</v>
      </c>
      <c r="H4" s="22" t="s">
        <v>181</v>
      </c>
      <c r="I4" s="26" t="s">
        <v>3530</v>
      </c>
      <c r="J4" s="4" t="s">
        <v>6</v>
      </c>
      <c r="K4" s="4" t="s">
        <v>5</v>
      </c>
      <c r="L4" s="4" t="s">
        <v>7</v>
      </c>
    </row>
    <row r="5" spans="1:12" s="21" customFormat="1" x14ac:dyDescent="0.2">
      <c r="A5" s="20">
        <v>1</v>
      </c>
      <c r="B5" s="19" t="s">
        <v>2994</v>
      </c>
      <c r="C5" s="19" t="s">
        <v>42</v>
      </c>
      <c r="D5" s="19" t="s">
        <v>3025</v>
      </c>
      <c r="E5" s="19" t="s">
        <v>3026</v>
      </c>
      <c r="F5" s="19" t="s">
        <v>3027</v>
      </c>
      <c r="G5" s="19" t="s">
        <v>3028</v>
      </c>
      <c r="H5" s="7" t="s">
        <v>3367</v>
      </c>
      <c r="I5" s="7" t="s">
        <v>3367</v>
      </c>
      <c r="J5" s="5" t="s">
        <v>3532</v>
      </c>
      <c r="K5" s="5" t="s">
        <v>3533</v>
      </c>
      <c r="L5" s="5" t="str">
        <f>IF(J5&gt;75,"",IF(J5&gt;58,"C1",IF(J5&gt;39,"B2",IF(J5&gt;24,"B1",IF(J5&gt;11,"A2",IF(J5&gt;1,"A1"))))))</f>
        <v/>
      </c>
    </row>
    <row r="6" spans="1:12" s="21" customFormat="1" x14ac:dyDescent="0.2">
      <c r="A6" s="20">
        <v>2</v>
      </c>
      <c r="B6" s="19" t="s">
        <v>2995</v>
      </c>
      <c r="C6" s="19" t="s">
        <v>42</v>
      </c>
      <c r="D6" s="19" t="s">
        <v>3029</v>
      </c>
      <c r="E6" s="19" t="s">
        <v>3030</v>
      </c>
      <c r="F6" s="19" t="s">
        <v>3031</v>
      </c>
      <c r="G6" s="19" t="s">
        <v>3032</v>
      </c>
      <c r="H6" s="7" t="s">
        <v>3366</v>
      </c>
      <c r="I6" s="7" t="s">
        <v>3366</v>
      </c>
      <c r="J6" s="5" t="s">
        <v>3531</v>
      </c>
      <c r="K6" s="5" t="s">
        <v>3531</v>
      </c>
      <c r="L6" s="5" t="str">
        <f t="shared" ref="L6:L36" si="0">IF(J6&gt;75,"",IF(J6&gt;58,"C1",IF(J6&gt;39,"B2",IF(J6&gt;24,"B1",IF(J6&gt;11,"A2",IF(J6&gt;1,"A1"))))))</f>
        <v/>
      </c>
    </row>
    <row r="7" spans="1:12" s="21" customFormat="1" x14ac:dyDescent="0.2">
      <c r="A7" s="20">
        <v>3</v>
      </c>
      <c r="B7" s="19" t="s">
        <v>2996</v>
      </c>
      <c r="C7" s="19" t="s">
        <v>42</v>
      </c>
      <c r="D7" s="19" t="s">
        <v>3033</v>
      </c>
      <c r="E7" s="19" t="s">
        <v>3034</v>
      </c>
      <c r="F7" s="19" t="s">
        <v>3035</v>
      </c>
      <c r="G7" s="19" t="s">
        <v>3036</v>
      </c>
      <c r="H7" s="7" t="s">
        <v>3367</v>
      </c>
      <c r="I7" s="7" t="s">
        <v>3367</v>
      </c>
      <c r="J7" s="5">
        <v>17</v>
      </c>
      <c r="K7" s="5">
        <f t="shared" ref="K7:K35" si="1">J7/80*100</f>
        <v>21.25</v>
      </c>
      <c r="L7" s="5" t="str">
        <f t="shared" si="0"/>
        <v>A2</v>
      </c>
    </row>
    <row r="8" spans="1:12" s="21" customFormat="1" x14ac:dyDescent="0.2">
      <c r="A8" s="20">
        <v>4</v>
      </c>
      <c r="B8" s="19" t="s">
        <v>2997</v>
      </c>
      <c r="C8" s="19" t="s">
        <v>42</v>
      </c>
      <c r="D8" s="19" t="s">
        <v>3037</v>
      </c>
      <c r="E8" s="19" t="s">
        <v>3038</v>
      </c>
      <c r="F8" s="19" t="s">
        <v>3039</v>
      </c>
      <c r="G8" s="19" t="s">
        <v>3040</v>
      </c>
      <c r="H8" s="7" t="s">
        <v>3367</v>
      </c>
      <c r="I8" s="7" t="s">
        <v>3367</v>
      </c>
      <c r="J8" s="5">
        <v>30</v>
      </c>
      <c r="K8" s="5">
        <f t="shared" si="1"/>
        <v>37.5</v>
      </c>
      <c r="L8" s="5" t="str">
        <f t="shared" si="0"/>
        <v>B1</v>
      </c>
    </row>
    <row r="9" spans="1:12" s="21" customFormat="1" x14ac:dyDescent="0.2">
      <c r="A9" s="20">
        <v>5</v>
      </c>
      <c r="B9" s="19" t="s">
        <v>2998</v>
      </c>
      <c r="C9" s="19" t="s">
        <v>42</v>
      </c>
      <c r="D9" s="19" t="s">
        <v>3041</v>
      </c>
      <c r="E9" s="19" t="s">
        <v>3042</v>
      </c>
      <c r="F9" s="19" t="s">
        <v>3043</v>
      </c>
      <c r="G9" s="19" t="s">
        <v>3044</v>
      </c>
      <c r="H9" s="7" t="s">
        <v>3367</v>
      </c>
      <c r="I9" s="7" t="s">
        <v>3367</v>
      </c>
      <c r="J9" s="5">
        <v>43</v>
      </c>
      <c r="K9" s="5">
        <f t="shared" si="1"/>
        <v>53.75</v>
      </c>
      <c r="L9" s="5" t="str">
        <f t="shared" si="0"/>
        <v>B2</v>
      </c>
    </row>
    <row r="10" spans="1:12" s="21" customFormat="1" x14ac:dyDescent="0.2">
      <c r="A10" s="20">
        <v>6</v>
      </c>
      <c r="B10" s="19" t="s">
        <v>2999</v>
      </c>
      <c r="C10" s="19" t="s">
        <v>42</v>
      </c>
      <c r="D10" s="19" t="s">
        <v>3045</v>
      </c>
      <c r="E10" s="19" t="s">
        <v>3046</v>
      </c>
      <c r="F10" s="19" t="s">
        <v>3047</v>
      </c>
      <c r="G10" s="19" t="s">
        <v>3048</v>
      </c>
      <c r="H10" s="7" t="s">
        <v>3367</v>
      </c>
      <c r="I10" s="7" t="s">
        <v>3367</v>
      </c>
      <c r="J10" s="5">
        <v>34</v>
      </c>
      <c r="K10" s="5">
        <f t="shared" si="1"/>
        <v>42.5</v>
      </c>
      <c r="L10" s="5" t="str">
        <f t="shared" si="0"/>
        <v>B1</v>
      </c>
    </row>
    <row r="11" spans="1:12" s="21" customFormat="1" x14ac:dyDescent="0.2">
      <c r="A11" s="20">
        <v>7</v>
      </c>
      <c r="B11" s="19" t="s">
        <v>3000</v>
      </c>
      <c r="C11" s="19" t="s">
        <v>42</v>
      </c>
      <c r="D11" s="19" t="s">
        <v>3049</v>
      </c>
      <c r="E11" s="19" t="s">
        <v>3050</v>
      </c>
      <c r="F11" s="19" t="s">
        <v>3051</v>
      </c>
      <c r="G11" s="19" t="s">
        <v>3052</v>
      </c>
      <c r="H11" s="7" t="s">
        <v>3367</v>
      </c>
      <c r="I11" s="7" t="s">
        <v>3367</v>
      </c>
      <c r="J11" s="5">
        <v>19</v>
      </c>
      <c r="K11" s="5">
        <f t="shared" si="1"/>
        <v>23.75</v>
      </c>
      <c r="L11" s="5" t="str">
        <f t="shared" si="0"/>
        <v>A2</v>
      </c>
    </row>
    <row r="12" spans="1:12" s="21" customFormat="1" x14ac:dyDescent="0.2">
      <c r="A12" s="20">
        <v>8</v>
      </c>
      <c r="B12" s="19" t="s">
        <v>3001</v>
      </c>
      <c r="C12" s="19" t="s">
        <v>42</v>
      </c>
      <c r="D12" s="19" t="s">
        <v>3053</v>
      </c>
      <c r="E12" s="19" t="s">
        <v>3054</v>
      </c>
      <c r="F12" s="19" t="s">
        <v>3055</v>
      </c>
      <c r="G12" s="19" t="s">
        <v>3056</v>
      </c>
      <c r="H12" s="7" t="s">
        <v>3367</v>
      </c>
      <c r="I12" s="7" t="s">
        <v>3367</v>
      </c>
      <c r="J12" s="5">
        <v>36</v>
      </c>
      <c r="K12" s="5">
        <f t="shared" si="1"/>
        <v>45</v>
      </c>
      <c r="L12" s="5" t="str">
        <f t="shared" si="0"/>
        <v>B1</v>
      </c>
    </row>
    <row r="13" spans="1:12" s="21" customFormat="1" x14ac:dyDescent="0.2">
      <c r="A13" s="20">
        <v>9</v>
      </c>
      <c r="B13" s="19" t="s">
        <v>3002</v>
      </c>
      <c r="C13" s="19" t="s">
        <v>43</v>
      </c>
      <c r="D13" s="19" t="s">
        <v>3057</v>
      </c>
      <c r="E13" s="19" t="s">
        <v>3058</v>
      </c>
      <c r="F13" s="19" t="s">
        <v>3059</v>
      </c>
      <c r="G13" s="19" t="s">
        <v>3060</v>
      </c>
      <c r="H13" s="7" t="s">
        <v>3367</v>
      </c>
      <c r="I13" s="7" t="s">
        <v>3367</v>
      </c>
      <c r="J13" s="5">
        <v>34</v>
      </c>
      <c r="K13" s="5">
        <f t="shared" si="1"/>
        <v>42.5</v>
      </c>
      <c r="L13" s="5" t="str">
        <f t="shared" si="0"/>
        <v>B1</v>
      </c>
    </row>
    <row r="14" spans="1:12" s="21" customFormat="1" x14ac:dyDescent="0.2">
      <c r="A14" s="20">
        <v>10</v>
      </c>
      <c r="B14" s="19" t="s">
        <v>3003</v>
      </c>
      <c r="C14" s="19" t="s">
        <v>43</v>
      </c>
      <c r="D14" s="19" t="s">
        <v>1172</v>
      </c>
      <c r="E14" s="19" t="s">
        <v>1173</v>
      </c>
      <c r="F14" s="19" t="s">
        <v>2037</v>
      </c>
      <c r="G14" s="19" t="s">
        <v>2038</v>
      </c>
      <c r="H14" s="7" t="s">
        <v>3367</v>
      </c>
      <c r="I14" s="7" t="s">
        <v>3367</v>
      </c>
      <c r="J14" s="5">
        <v>30</v>
      </c>
      <c r="K14" s="5">
        <f t="shared" si="1"/>
        <v>37.5</v>
      </c>
      <c r="L14" s="5" t="str">
        <f t="shared" si="0"/>
        <v>B1</v>
      </c>
    </row>
    <row r="15" spans="1:12" s="21" customFormat="1" x14ac:dyDescent="0.2">
      <c r="A15" s="20">
        <v>11</v>
      </c>
      <c r="B15" s="19" t="s">
        <v>3004</v>
      </c>
      <c r="C15" s="19" t="s">
        <v>42</v>
      </c>
      <c r="D15" s="19" t="s">
        <v>3061</v>
      </c>
      <c r="E15" s="19" t="s">
        <v>3062</v>
      </c>
      <c r="F15" s="19" t="s">
        <v>3063</v>
      </c>
      <c r="G15" s="19" t="s">
        <v>3064</v>
      </c>
      <c r="H15" s="7" t="s">
        <v>3367</v>
      </c>
      <c r="I15" s="7" t="s">
        <v>3367</v>
      </c>
      <c r="J15" s="5">
        <v>32</v>
      </c>
      <c r="K15" s="5">
        <f t="shared" si="1"/>
        <v>40</v>
      </c>
      <c r="L15" s="5" t="str">
        <f t="shared" si="0"/>
        <v>B1</v>
      </c>
    </row>
    <row r="16" spans="1:12" s="21" customFormat="1" x14ac:dyDescent="0.2">
      <c r="A16" s="20">
        <v>12</v>
      </c>
      <c r="B16" s="19" t="s">
        <v>3005</v>
      </c>
      <c r="C16" s="19" t="s">
        <v>43</v>
      </c>
      <c r="D16" s="19" t="s">
        <v>3065</v>
      </c>
      <c r="E16" s="19" t="s">
        <v>3066</v>
      </c>
      <c r="F16" s="19" t="s">
        <v>3067</v>
      </c>
      <c r="G16" s="19" t="s">
        <v>3068</v>
      </c>
      <c r="H16" s="7" t="s">
        <v>3367</v>
      </c>
      <c r="I16" s="7" t="s">
        <v>3367</v>
      </c>
      <c r="J16" s="5">
        <v>34</v>
      </c>
      <c r="K16" s="5">
        <f t="shared" si="1"/>
        <v>42.5</v>
      </c>
      <c r="L16" s="5" t="str">
        <f t="shared" si="0"/>
        <v>B1</v>
      </c>
    </row>
    <row r="17" spans="1:12" s="21" customFormat="1" x14ac:dyDescent="0.2">
      <c r="A17" s="20">
        <v>13</v>
      </c>
      <c r="B17" s="19" t="s">
        <v>3006</v>
      </c>
      <c r="C17" s="19" t="s">
        <v>43</v>
      </c>
      <c r="D17" s="19" t="s">
        <v>3069</v>
      </c>
      <c r="E17" s="19" t="s">
        <v>3070</v>
      </c>
      <c r="F17" s="19" t="s">
        <v>3071</v>
      </c>
      <c r="G17" s="19" t="s">
        <v>3072</v>
      </c>
      <c r="H17" s="7" t="s">
        <v>3367</v>
      </c>
      <c r="I17" s="7" t="s">
        <v>3367</v>
      </c>
      <c r="J17" s="5">
        <v>33</v>
      </c>
      <c r="K17" s="5">
        <f t="shared" si="1"/>
        <v>41.25</v>
      </c>
      <c r="L17" s="5" t="str">
        <f t="shared" si="0"/>
        <v>B1</v>
      </c>
    </row>
    <row r="18" spans="1:12" s="21" customFormat="1" x14ac:dyDescent="0.2">
      <c r="A18" s="20">
        <v>14</v>
      </c>
      <c r="B18" s="19" t="s">
        <v>3007</v>
      </c>
      <c r="C18" s="19" t="s">
        <v>43</v>
      </c>
      <c r="D18" s="19" t="s">
        <v>1449</v>
      </c>
      <c r="E18" s="19" t="s">
        <v>1450</v>
      </c>
      <c r="F18" s="19" t="s">
        <v>3073</v>
      </c>
      <c r="G18" s="19" t="s">
        <v>3074</v>
      </c>
      <c r="H18" s="7" t="s">
        <v>3367</v>
      </c>
      <c r="I18" s="7" t="s">
        <v>3367</v>
      </c>
      <c r="J18" s="5">
        <v>27</v>
      </c>
      <c r="K18" s="5">
        <f t="shared" si="1"/>
        <v>33.75</v>
      </c>
      <c r="L18" s="5" t="str">
        <f t="shared" si="0"/>
        <v>B1</v>
      </c>
    </row>
    <row r="19" spans="1:12" s="21" customFormat="1" x14ac:dyDescent="0.2">
      <c r="A19" s="20">
        <v>15</v>
      </c>
      <c r="B19" s="19" t="s">
        <v>3008</v>
      </c>
      <c r="C19" s="19" t="s">
        <v>43</v>
      </c>
      <c r="D19" s="19" t="s">
        <v>3075</v>
      </c>
      <c r="E19" s="19" t="s">
        <v>60</v>
      </c>
      <c r="F19" s="19" t="s">
        <v>1737</v>
      </c>
      <c r="G19" s="19" t="s">
        <v>1738</v>
      </c>
      <c r="H19" s="7" t="s">
        <v>3367</v>
      </c>
      <c r="I19" s="7" t="s">
        <v>3367</v>
      </c>
      <c r="J19" s="5">
        <v>28</v>
      </c>
      <c r="K19" s="5">
        <f t="shared" si="1"/>
        <v>35</v>
      </c>
      <c r="L19" s="5" t="str">
        <f t="shared" si="0"/>
        <v>B1</v>
      </c>
    </row>
    <row r="20" spans="1:12" s="21" customFormat="1" x14ac:dyDescent="0.2">
      <c r="A20" s="20">
        <v>16</v>
      </c>
      <c r="B20" s="19" t="s">
        <v>3009</v>
      </c>
      <c r="C20" s="19" t="s">
        <v>43</v>
      </c>
      <c r="D20" s="19" t="s">
        <v>3076</v>
      </c>
      <c r="E20" s="19" t="s">
        <v>1191</v>
      </c>
      <c r="F20" s="19" t="s">
        <v>3077</v>
      </c>
      <c r="G20" s="19" t="s">
        <v>3078</v>
      </c>
      <c r="H20" s="7" t="s">
        <v>3367</v>
      </c>
      <c r="I20" s="7" t="s">
        <v>3367</v>
      </c>
      <c r="J20" s="5">
        <v>24</v>
      </c>
      <c r="K20" s="5">
        <f t="shared" si="1"/>
        <v>30</v>
      </c>
      <c r="L20" s="5" t="str">
        <f t="shared" si="0"/>
        <v>A2</v>
      </c>
    </row>
    <row r="21" spans="1:12" s="21" customFormat="1" x14ac:dyDescent="0.2">
      <c r="A21" s="20">
        <v>17</v>
      </c>
      <c r="B21" s="19" t="s">
        <v>3010</v>
      </c>
      <c r="C21" s="19" t="s">
        <v>43</v>
      </c>
      <c r="D21" s="19" t="s">
        <v>3079</v>
      </c>
      <c r="E21" s="19" t="s">
        <v>3080</v>
      </c>
      <c r="F21" s="19" t="s">
        <v>3081</v>
      </c>
      <c r="G21" s="19" t="s">
        <v>3082</v>
      </c>
      <c r="H21" s="7" t="s">
        <v>3367</v>
      </c>
      <c r="I21" s="7" t="s">
        <v>3367</v>
      </c>
      <c r="J21" s="5">
        <v>17</v>
      </c>
      <c r="K21" s="5">
        <f t="shared" si="1"/>
        <v>21.25</v>
      </c>
      <c r="L21" s="5" t="str">
        <f t="shared" si="0"/>
        <v>A2</v>
      </c>
    </row>
    <row r="22" spans="1:12" s="21" customFormat="1" x14ac:dyDescent="0.2">
      <c r="A22" s="20">
        <v>18</v>
      </c>
      <c r="B22" s="19" t="s">
        <v>3011</v>
      </c>
      <c r="C22" s="19" t="s">
        <v>43</v>
      </c>
      <c r="D22" s="19" t="s">
        <v>2480</v>
      </c>
      <c r="E22" s="19" t="s">
        <v>3083</v>
      </c>
      <c r="F22" s="19" t="s">
        <v>3084</v>
      </c>
      <c r="G22" s="19" t="s">
        <v>1324</v>
      </c>
      <c r="H22" s="7" t="s">
        <v>3367</v>
      </c>
      <c r="I22" s="7" t="s">
        <v>3367</v>
      </c>
      <c r="J22" s="5">
        <v>37</v>
      </c>
      <c r="K22" s="5">
        <f t="shared" si="1"/>
        <v>46.25</v>
      </c>
      <c r="L22" s="5" t="str">
        <f t="shared" si="0"/>
        <v>B1</v>
      </c>
    </row>
    <row r="23" spans="1:12" s="21" customFormat="1" x14ac:dyDescent="0.2">
      <c r="A23" s="20">
        <v>19</v>
      </c>
      <c r="B23" s="19" t="s">
        <v>3012</v>
      </c>
      <c r="C23" s="19" t="s">
        <v>43</v>
      </c>
      <c r="D23" s="19" t="s">
        <v>3085</v>
      </c>
      <c r="E23" s="19" t="s">
        <v>1198</v>
      </c>
      <c r="F23" s="19" t="s">
        <v>3086</v>
      </c>
      <c r="G23" s="19" t="s">
        <v>3087</v>
      </c>
      <c r="H23" s="7" t="s">
        <v>3367</v>
      </c>
      <c r="I23" s="7" t="s">
        <v>3367</v>
      </c>
      <c r="J23" s="5">
        <v>31</v>
      </c>
      <c r="K23" s="5">
        <f t="shared" si="1"/>
        <v>38.75</v>
      </c>
      <c r="L23" s="5" t="str">
        <f t="shared" si="0"/>
        <v>B1</v>
      </c>
    </row>
    <row r="24" spans="1:12" s="21" customFormat="1" x14ac:dyDescent="0.2">
      <c r="A24" s="20">
        <v>20</v>
      </c>
      <c r="B24" s="19" t="s">
        <v>3013</v>
      </c>
      <c r="C24" s="19" t="s">
        <v>43</v>
      </c>
      <c r="D24" s="19" t="s">
        <v>3088</v>
      </c>
      <c r="E24" s="19" t="s">
        <v>3089</v>
      </c>
      <c r="F24" s="19" t="s">
        <v>3090</v>
      </c>
      <c r="G24" s="19" t="s">
        <v>3091</v>
      </c>
      <c r="H24" s="7" t="s">
        <v>3367</v>
      </c>
      <c r="I24" s="7" t="s">
        <v>3367</v>
      </c>
      <c r="J24" s="5">
        <v>20</v>
      </c>
      <c r="K24" s="5">
        <f t="shared" si="1"/>
        <v>25</v>
      </c>
      <c r="L24" s="5" t="str">
        <f t="shared" si="0"/>
        <v>A2</v>
      </c>
    </row>
    <row r="25" spans="1:12" s="21" customFormat="1" x14ac:dyDescent="0.2">
      <c r="A25" s="20">
        <v>21</v>
      </c>
      <c r="B25" s="19" t="s">
        <v>3014</v>
      </c>
      <c r="C25" s="19" t="s">
        <v>43</v>
      </c>
      <c r="D25" s="19" t="s">
        <v>3092</v>
      </c>
      <c r="E25" s="19" t="s">
        <v>3093</v>
      </c>
      <c r="F25" s="19" t="s">
        <v>2643</v>
      </c>
      <c r="G25" s="19" t="s">
        <v>2644</v>
      </c>
      <c r="H25" s="7" t="s">
        <v>3367</v>
      </c>
      <c r="I25" s="7" t="s">
        <v>3367</v>
      </c>
      <c r="J25" s="5">
        <v>22</v>
      </c>
      <c r="K25" s="5">
        <f t="shared" si="1"/>
        <v>27.500000000000004</v>
      </c>
      <c r="L25" s="5" t="str">
        <f t="shared" si="0"/>
        <v>A2</v>
      </c>
    </row>
    <row r="26" spans="1:12" s="21" customFormat="1" x14ac:dyDescent="0.2">
      <c r="A26" s="20">
        <v>22</v>
      </c>
      <c r="B26" s="19" t="s">
        <v>3015</v>
      </c>
      <c r="C26" s="19" t="s">
        <v>43</v>
      </c>
      <c r="D26" s="19" t="s">
        <v>3094</v>
      </c>
      <c r="E26" s="19" t="s">
        <v>3095</v>
      </c>
      <c r="F26" s="19" t="s">
        <v>3096</v>
      </c>
      <c r="G26" s="19" t="s">
        <v>3097</v>
      </c>
      <c r="H26" s="7" t="s">
        <v>3367</v>
      </c>
      <c r="I26" s="7" t="s">
        <v>3367</v>
      </c>
      <c r="J26" s="5">
        <v>20</v>
      </c>
      <c r="K26" s="5">
        <f t="shared" si="1"/>
        <v>25</v>
      </c>
      <c r="L26" s="5" t="str">
        <f t="shared" si="0"/>
        <v>A2</v>
      </c>
    </row>
    <row r="27" spans="1:12" s="21" customFormat="1" x14ac:dyDescent="0.2">
      <c r="A27" s="20">
        <v>23</v>
      </c>
      <c r="B27" s="19" t="s">
        <v>3016</v>
      </c>
      <c r="C27" s="19" t="s">
        <v>43</v>
      </c>
      <c r="D27" s="19" t="s">
        <v>3098</v>
      </c>
      <c r="E27" s="19" t="s">
        <v>3099</v>
      </c>
      <c r="F27" s="19" t="s">
        <v>3100</v>
      </c>
      <c r="G27" s="19" t="s">
        <v>3101</v>
      </c>
      <c r="H27" s="7" t="s">
        <v>3367</v>
      </c>
      <c r="I27" s="7" t="s">
        <v>3367</v>
      </c>
      <c r="J27" s="5">
        <v>21</v>
      </c>
      <c r="K27" s="5">
        <f t="shared" si="1"/>
        <v>26.25</v>
      </c>
      <c r="L27" s="5" t="str">
        <f t="shared" si="0"/>
        <v>A2</v>
      </c>
    </row>
    <row r="28" spans="1:12" s="21" customFormat="1" x14ac:dyDescent="0.2">
      <c r="A28" s="20">
        <v>24</v>
      </c>
      <c r="B28" s="19" t="s">
        <v>3017</v>
      </c>
      <c r="C28" s="19" t="s">
        <v>43</v>
      </c>
      <c r="D28" s="19" t="s">
        <v>3102</v>
      </c>
      <c r="E28" s="19" t="s">
        <v>3103</v>
      </c>
      <c r="F28" s="19" t="s">
        <v>3104</v>
      </c>
      <c r="G28" s="19" t="s">
        <v>3105</v>
      </c>
      <c r="H28" s="7" t="s">
        <v>3366</v>
      </c>
      <c r="I28" s="7" t="s">
        <v>3366</v>
      </c>
      <c r="J28" s="5" t="s">
        <v>3531</v>
      </c>
      <c r="K28" s="5" t="s">
        <v>3531</v>
      </c>
      <c r="L28" s="5" t="str">
        <f t="shared" si="0"/>
        <v/>
      </c>
    </row>
    <row r="29" spans="1:12" s="21" customFormat="1" x14ac:dyDescent="0.2">
      <c r="A29" s="20">
        <v>25</v>
      </c>
      <c r="B29" s="19" t="s">
        <v>3018</v>
      </c>
      <c r="C29" s="19" t="s">
        <v>43</v>
      </c>
      <c r="D29" s="19" t="s">
        <v>3106</v>
      </c>
      <c r="E29" s="19" t="s">
        <v>3107</v>
      </c>
      <c r="F29" s="19" t="s">
        <v>3108</v>
      </c>
      <c r="G29" s="19" t="s">
        <v>3109</v>
      </c>
      <c r="H29" s="7" t="s">
        <v>3367</v>
      </c>
      <c r="I29" s="7" t="s">
        <v>3367</v>
      </c>
      <c r="J29" s="5">
        <v>23</v>
      </c>
      <c r="K29" s="5">
        <f t="shared" si="1"/>
        <v>28.749999999999996</v>
      </c>
      <c r="L29" s="5" t="str">
        <f t="shared" si="0"/>
        <v>A2</v>
      </c>
    </row>
    <row r="30" spans="1:12" s="21" customFormat="1" x14ac:dyDescent="0.2">
      <c r="A30" s="20">
        <v>26</v>
      </c>
      <c r="B30" s="19" t="s">
        <v>3019</v>
      </c>
      <c r="C30" s="19" t="s">
        <v>43</v>
      </c>
      <c r="D30" s="19" t="s">
        <v>3110</v>
      </c>
      <c r="E30" s="19" t="s">
        <v>3111</v>
      </c>
      <c r="F30" s="19" t="s">
        <v>3112</v>
      </c>
      <c r="G30" s="19" t="s">
        <v>3113</v>
      </c>
      <c r="H30" s="7" t="s">
        <v>3367</v>
      </c>
      <c r="I30" s="7" t="s">
        <v>3367</v>
      </c>
      <c r="J30" s="5">
        <v>27</v>
      </c>
      <c r="K30" s="5">
        <f t="shared" si="1"/>
        <v>33.75</v>
      </c>
      <c r="L30" s="5" t="str">
        <f t="shared" si="0"/>
        <v>B1</v>
      </c>
    </row>
    <row r="31" spans="1:12" s="21" customFormat="1" x14ac:dyDescent="0.2">
      <c r="A31" s="20">
        <v>27</v>
      </c>
      <c r="B31" s="19" t="s">
        <v>3020</v>
      </c>
      <c r="C31" s="19" t="s">
        <v>43</v>
      </c>
      <c r="D31" s="19" t="s">
        <v>3114</v>
      </c>
      <c r="E31" s="19" t="s">
        <v>3115</v>
      </c>
      <c r="F31" s="19" t="s">
        <v>3051</v>
      </c>
      <c r="G31" s="19" t="s">
        <v>3052</v>
      </c>
      <c r="H31" s="7" t="s">
        <v>3367</v>
      </c>
      <c r="I31" s="7" t="s">
        <v>3367</v>
      </c>
      <c r="J31" s="5">
        <v>23</v>
      </c>
      <c r="K31" s="5">
        <f t="shared" si="1"/>
        <v>28.749999999999996</v>
      </c>
      <c r="L31" s="5" t="str">
        <f t="shared" si="0"/>
        <v>A2</v>
      </c>
    </row>
    <row r="32" spans="1:12" s="21" customFormat="1" x14ac:dyDescent="0.2">
      <c r="A32" s="20">
        <v>28</v>
      </c>
      <c r="B32" s="19" t="s">
        <v>3021</v>
      </c>
      <c r="C32" s="19" t="s">
        <v>43</v>
      </c>
      <c r="D32" s="19" t="s">
        <v>3116</v>
      </c>
      <c r="E32" s="19" t="s">
        <v>3117</v>
      </c>
      <c r="F32" s="19" t="s">
        <v>3118</v>
      </c>
      <c r="G32" s="19" t="s">
        <v>3119</v>
      </c>
      <c r="H32" s="7" t="s">
        <v>3367</v>
      </c>
      <c r="I32" s="7" t="s">
        <v>3367</v>
      </c>
      <c r="J32" s="5">
        <v>20</v>
      </c>
      <c r="K32" s="5">
        <f t="shared" si="1"/>
        <v>25</v>
      </c>
      <c r="L32" s="5" t="str">
        <f t="shared" si="0"/>
        <v>A2</v>
      </c>
    </row>
    <row r="33" spans="1:12" s="21" customFormat="1" x14ac:dyDescent="0.2">
      <c r="A33" s="20">
        <v>29</v>
      </c>
      <c r="B33" s="19" t="s">
        <v>3022</v>
      </c>
      <c r="C33" s="19" t="s">
        <v>43</v>
      </c>
      <c r="D33" s="19" t="s">
        <v>3120</v>
      </c>
      <c r="E33" s="19" t="s">
        <v>3121</v>
      </c>
      <c r="F33" s="19" t="s">
        <v>3122</v>
      </c>
      <c r="G33" s="19" t="s">
        <v>3123</v>
      </c>
      <c r="H33" s="7" t="s">
        <v>3367</v>
      </c>
      <c r="I33" s="7" t="s">
        <v>3366</v>
      </c>
      <c r="J33" s="5" t="s">
        <v>3531</v>
      </c>
      <c r="K33" s="5" t="s">
        <v>3531</v>
      </c>
      <c r="L33" s="5" t="str">
        <f t="shared" si="0"/>
        <v/>
      </c>
    </row>
    <row r="34" spans="1:12" s="21" customFormat="1" x14ac:dyDescent="0.2">
      <c r="A34" s="20">
        <v>30</v>
      </c>
      <c r="B34" s="19" t="s">
        <v>3023</v>
      </c>
      <c r="C34" s="19" t="s">
        <v>43</v>
      </c>
      <c r="D34" s="19" t="s">
        <v>3124</v>
      </c>
      <c r="E34" s="19" t="s">
        <v>3125</v>
      </c>
      <c r="F34" s="19" t="s">
        <v>3126</v>
      </c>
      <c r="G34" s="19" t="s">
        <v>3127</v>
      </c>
      <c r="H34" s="7" t="s">
        <v>3367</v>
      </c>
      <c r="I34" s="7" t="s">
        <v>3367</v>
      </c>
      <c r="J34" s="5">
        <v>27</v>
      </c>
      <c r="K34" s="5">
        <f t="shared" si="1"/>
        <v>33.75</v>
      </c>
      <c r="L34" s="5" t="str">
        <f t="shared" si="0"/>
        <v>B1</v>
      </c>
    </row>
    <row r="35" spans="1:12" s="21" customFormat="1" x14ac:dyDescent="0.2">
      <c r="A35" s="20">
        <v>31</v>
      </c>
      <c r="B35" s="19" t="s">
        <v>3024</v>
      </c>
      <c r="C35" s="19" t="s">
        <v>43</v>
      </c>
      <c r="D35" s="19" t="s">
        <v>3128</v>
      </c>
      <c r="E35" s="19" t="s">
        <v>3129</v>
      </c>
      <c r="F35" s="19" t="s">
        <v>3130</v>
      </c>
      <c r="G35" s="19" t="s">
        <v>3131</v>
      </c>
      <c r="H35" s="7" t="s">
        <v>3367</v>
      </c>
      <c r="I35" s="7" t="s">
        <v>3367</v>
      </c>
      <c r="J35" s="5">
        <v>44</v>
      </c>
      <c r="K35" s="5">
        <f t="shared" si="1"/>
        <v>55.000000000000007</v>
      </c>
      <c r="L35" s="5" t="str">
        <f t="shared" si="0"/>
        <v>B2</v>
      </c>
    </row>
    <row r="36" spans="1:12" s="29" customFormat="1" x14ac:dyDescent="0.55000000000000004">
      <c r="A36" s="33" t="s">
        <v>8</v>
      </c>
      <c r="B36" s="34"/>
      <c r="C36" s="34"/>
      <c r="D36" s="34"/>
      <c r="E36" s="34"/>
      <c r="F36" s="34"/>
      <c r="G36" s="35"/>
      <c r="H36" s="26">
        <v>29</v>
      </c>
      <c r="I36" s="26">
        <v>27</v>
      </c>
      <c r="J36" s="4">
        <f>AVERAGE(J7:J35)</f>
        <v>27.888888888888889</v>
      </c>
      <c r="K36" s="4">
        <v>34.86</v>
      </c>
      <c r="L36" s="4" t="str">
        <f t="shared" si="0"/>
        <v>B1</v>
      </c>
    </row>
    <row r="37" spans="1:12" hidden="1" x14ac:dyDescent="0.55000000000000004">
      <c r="A37" s="30" t="s">
        <v>4</v>
      </c>
      <c r="B37" s="30"/>
      <c r="C37" s="30"/>
      <c r="D37" s="30"/>
      <c r="E37" s="30"/>
      <c r="F37" s="30"/>
      <c r="G37" s="30"/>
      <c r="H37" s="30"/>
      <c r="I37" s="24"/>
      <c r="J37" s="4">
        <f>J36/H36</f>
        <v>0.96168582375478928</v>
      </c>
      <c r="K37" s="4">
        <f>AVERAGE(K5:K35)</f>
        <v>34.861111111111114</v>
      </c>
      <c r="L37" s="5" t="b">
        <f t="shared" ref="L37" si="2">IF(J37&gt;75,"C2",IF(J37&gt;65,"C1",IF(J37&gt;55,"B2",IF(J37&gt;45,"B1",IF(J37&gt;23,"A2",IF(J37&gt;1,"A1"))))))</f>
        <v>0</v>
      </c>
    </row>
  </sheetData>
  <mergeCells count="5">
    <mergeCell ref="A1:L1"/>
    <mergeCell ref="A2:L2"/>
    <mergeCell ref="A3:L3"/>
    <mergeCell ref="A37:H37"/>
    <mergeCell ref="A36:G36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3C015-2E03-449C-B2EB-FB665B036A48}">
  <dimension ref="A1:L36"/>
  <sheetViews>
    <sheetView topLeftCell="A24" workbookViewId="0">
      <selection activeCell="M35" sqref="M35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3.125" style="1" customWidth="1"/>
    <col min="7" max="7" width="15.375" style="1" customWidth="1"/>
    <col min="8" max="8" width="10.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55000000000000004">
      <c r="A2" s="32" t="s">
        <v>3133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55000000000000004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55000000000000004">
      <c r="A4" s="22" t="s">
        <v>0</v>
      </c>
      <c r="B4" s="22" t="s">
        <v>1</v>
      </c>
      <c r="C4" s="22" t="s">
        <v>44</v>
      </c>
      <c r="D4" s="22" t="s">
        <v>112</v>
      </c>
      <c r="E4" s="22" t="s">
        <v>111</v>
      </c>
      <c r="F4" s="22" t="s">
        <v>113</v>
      </c>
      <c r="G4" s="22" t="s">
        <v>114</v>
      </c>
      <c r="H4" s="22" t="s">
        <v>181</v>
      </c>
      <c r="I4" s="26" t="s">
        <v>3530</v>
      </c>
      <c r="J4" s="4" t="s">
        <v>6</v>
      </c>
      <c r="K4" s="4" t="s">
        <v>5</v>
      </c>
      <c r="L4" s="4" t="s">
        <v>7</v>
      </c>
    </row>
    <row r="5" spans="1:12" s="21" customFormat="1" x14ac:dyDescent="0.2">
      <c r="A5" s="20">
        <v>1</v>
      </c>
      <c r="B5" s="19" t="s">
        <v>3134</v>
      </c>
      <c r="C5" s="19" t="s">
        <v>42</v>
      </c>
      <c r="D5" s="19" t="s">
        <v>3164</v>
      </c>
      <c r="E5" s="19" t="s">
        <v>3165</v>
      </c>
      <c r="F5" s="19" t="s">
        <v>3166</v>
      </c>
      <c r="G5" s="19" t="s">
        <v>3167</v>
      </c>
      <c r="H5" s="7" t="s">
        <v>3367</v>
      </c>
      <c r="I5" s="7" t="s">
        <v>3367</v>
      </c>
      <c r="J5" s="5">
        <v>24</v>
      </c>
      <c r="K5" s="5">
        <f>J5/80*100</f>
        <v>30</v>
      </c>
      <c r="L5" s="5" t="str">
        <f>IF(J5&gt;75,"",IF(J5&gt;58,"C1",IF(J5&gt;39,"B2",IF(J5&gt;24,"B1",IF(J5&gt;11,"A2",IF(J5&gt;1,"A1"))))))</f>
        <v>A2</v>
      </c>
    </row>
    <row r="6" spans="1:12" s="21" customFormat="1" x14ac:dyDescent="0.2">
      <c r="A6" s="20">
        <v>2</v>
      </c>
      <c r="B6" s="19" t="s">
        <v>3135</v>
      </c>
      <c r="C6" s="19" t="s">
        <v>42</v>
      </c>
      <c r="D6" s="19" t="s">
        <v>3168</v>
      </c>
      <c r="E6" s="19" t="s">
        <v>3169</v>
      </c>
      <c r="F6" s="19" t="s">
        <v>3170</v>
      </c>
      <c r="G6" s="19" t="s">
        <v>3171</v>
      </c>
      <c r="H6" s="7" t="s">
        <v>3367</v>
      </c>
      <c r="I6" s="7" t="s">
        <v>3367</v>
      </c>
      <c r="J6" s="5">
        <v>25</v>
      </c>
      <c r="K6" s="5">
        <f t="shared" ref="K6:K33" si="0">J6/80*100</f>
        <v>31.25</v>
      </c>
      <c r="L6" s="5" t="str">
        <f t="shared" ref="L6:L35" si="1">IF(J6&gt;75,"",IF(J6&gt;58,"C1",IF(J6&gt;39,"B2",IF(J6&gt;24,"B1",IF(J6&gt;11,"A2",IF(J6&gt;1,"A1"))))))</f>
        <v>B1</v>
      </c>
    </row>
    <row r="7" spans="1:12" s="21" customFormat="1" x14ac:dyDescent="0.2">
      <c r="A7" s="20">
        <v>3</v>
      </c>
      <c r="B7" s="19" t="s">
        <v>3136</v>
      </c>
      <c r="C7" s="19" t="s">
        <v>42</v>
      </c>
      <c r="D7" s="19" t="s">
        <v>3033</v>
      </c>
      <c r="E7" s="19" t="s">
        <v>3172</v>
      </c>
      <c r="F7" s="19" t="s">
        <v>3173</v>
      </c>
      <c r="G7" s="19" t="s">
        <v>3174</v>
      </c>
      <c r="H7" s="7" t="s">
        <v>3367</v>
      </c>
      <c r="I7" s="7" t="s">
        <v>3367</v>
      </c>
      <c r="J7" s="5">
        <v>30</v>
      </c>
      <c r="K7" s="5">
        <f t="shared" si="0"/>
        <v>37.5</v>
      </c>
      <c r="L7" s="5" t="str">
        <f t="shared" si="1"/>
        <v>B1</v>
      </c>
    </row>
    <row r="8" spans="1:12" s="21" customFormat="1" x14ac:dyDescent="0.2">
      <c r="A8" s="20">
        <v>4</v>
      </c>
      <c r="B8" s="19" t="s">
        <v>3137</v>
      </c>
      <c r="C8" s="19" t="s">
        <v>42</v>
      </c>
      <c r="D8" s="19" t="s">
        <v>3175</v>
      </c>
      <c r="E8" s="19" t="s">
        <v>3176</v>
      </c>
      <c r="F8" s="19" t="s">
        <v>3177</v>
      </c>
      <c r="G8" s="19" t="s">
        <v>3178</v>
      </c>
      <c r="H8" s="7" t="s">
        <v>3367</v>
      </c>
      <c r="I8" s="7" t="s">
        <v>3367</v>
      </c>
      <c r="J8" s="5" t="s">
        <v>3532</v>
      </c>
      <c r="K8" s="5" t="s">
        <v>3533</v>
      </c>
      <c r="L8" s="5" t="str">
        <f t="shared" si="1"/>
        <v/>
      </c>
    </row>
    <row r="9" spans="1:12" s="21" customFormat="1" x14ac:dyDescent="0.2">
      <c r="A9" s="20">
        <v>5</v>
      </c>
      <c r="B9" s="19" t="s">
        <v>3138</v>
      </c>
      <c r="C9" s="19" t="s">
        <v>42</v>
      </c>
      <c r="D9" s="19" t="s">
        <v>3179</v>
      </c>
      <c r="E9" s="19" t="s">
        <v>3180</v>
      </c>
      <c r="F9" s="19" t="s">
        <v>3181</v>
      </c>
      <c r="G9" s="19" t="s">
        <v>3182</v>
      </c>
      <c r="H9" s="7" t="s">
        <v>3367</v>
      </c>
      <c r="I9" s="7" t="s">
        <v>3367</v>
      </c>
      <c r="J9" s="5">
        <v>20</v>
      </c>
      <c r="K9" s="5">
        <f t="shared" si="0"/>
        <v>25</v>
      </c>
      <c r="L9" s="5" t="str">
        <f t="shared" si="1"/>
        <v>A2</v>
      </c>
    </row>
    <row r="10" spans="1:12" s="21" customFormat="1" x14ac:dyDescent="0.2">
      <c r="A10" s="20">
        <v>6</v>
      </c>
      <c r="B10" s="19" t="s">
        <v>3139</v>
      </c>
      <c r="C10" s="19" t="s">
        <v>42</v>
      </c>
      <c r="D10" s="19" t="s">
        <v>3183</v>
      </c>
      <c r="E10" s="19" t="s">
        <v>3184</v>
      </c>
      <c r="F10" s="19" t="s">
        <v>3185</v>
      </c>
      <c r="G10" s="19" t="s">
        <v>3186</v>
      </c>
      <c r="H10" s="7" t="s">
        <v>3367</v>
      </c>
      <c r="I10" s="7" t="s">
        <v>3367</v>
      </c>
      <c r="J10" s="5">
        <v>42</v>
      </c>
      <c r="K10" s="5">
        <f t="shared" si="0"/>
        <v>52.5</v>
      </c>
      <c r="L10" s="5" t="str">
        <f t="shared" si="1"/>
        <v>B2</v>
      </c>
    </row>
    <row r="11" spans="1:12" s="21" customFormat="1" x14ac:dyDescent="0.2">
      <c r="A11" s="20">
        <v>7</v>
      </c>
      <c r="B11" s="19" t="s">
        <v>3140</v>
      </c>
      <c r="C11" s="19" t="s">
        <v>42</v>
      </c>
      <c r="D11" s="19" t="s">
        <v>3187</v>
      </c>
      <c r="E11" s="19" t="s">
        <v>3188</v>
      </c>
      <c r="F11" s="19" t="s">
        <v>3189</v>
      </c>
      <c r="G11" s="19" t="s">
        <v>3190</v>
      </c>
      <c r="H11" s="7" t="s">
        <v>3367</v>
      </c>
      <c r="I11" s="7" t="s">
        <v>3367</v>
      </c>
      <c r="J11" s="5">
        <v>23</v>
      </c>
      <c r="K11" s="5">
        <f t="shared" si="0"/>
        <v>28.749999999999996</v>
      </c>
      <c r="L11" s="5" t="str">
        <f t="shared" si="1"/>
        <v>A2</v>
      </c>
    </row>
    <row r="12" spans="1:12" s="21" customFormat="1" x14ac:dyDescent="0.2">
      <c r="A12" s="20">
        <v>8</v>
      </c>
      <c r="B12" s="19" t="s">
        <v>3141</v>
      </c>
      <c r="C12" s="19" t="s">
        <v>43</v>
      </c>
      <c r="D12" s="19" t="s">
        <v>3191</v>
      </c>
      <c r="E12" s="19" t="s">
        <v>3192</v>
      </c>
      <c r="F12" s="19" t="s">
        <v>3193</v>
      </c>
      <c r="G12" s="19" t="s">
        <v>3194</v>
      </c>
      <c r="H12" s="7" t="s">
        <v>3367</v>
      </c>
      <c r="I12" s="7" t="s">
        <v>3367</v>
      </c>
      <c r="J12" s="5">
        <v>16</v>
      </c>
      <c r="K12" s="5">
        <f t="shared" si="0"/>
        <v>20</v>
      </c>
      <c r="L12" s="5" t="str">
        <f t="shared" si="1"/>
        <v>A2</v>
      </c>
    </row>
    <row r="13" spans="1:12" s="21" customFormat="1" x14ac:dyDescent="0.2">
      <c r="A13" s="20">
        <v>9</v>
      </c>
      <c r="B13" s="19" t="s">
        <v>3142</v>
      </c>
      <c r="C13" s="19" t="s">
        <v>43</v>
      </c>
      <c r="D13" s="19" t="s">
        <v>3195</v>
      </c>
      <c r="E13" s="19" t="s">
        <v>3196</v>
      </c>
      <c r="F13" s="19" t="s">
        <v>3197</v>
      </c>
      <c r="G13" s="19" t="s">
        <v>3198</v>
      </c>
      <c r="H13" s="7" t="s">
        <v>3367</v>
      </c>
      <c r="I13" s="7" t="s">
        <v>3367</v>
      </c>
      <c r="J13" s="5">
        <v>16</v>
      </c>
      <c r="K13" s="5">
        <f t="shared" si="0"/>
        <v>20</v>
      </c>
      <c r="L13" s="5" t="str">
        <f t="shared" si="1"/>
        <v>A2</v>
      </c>
    </row>
    <row r="14" spans="1:12" s="21" customFormat="1" x14ac:dyDescent="0.2">
      <c r="A14" s="20">
        <v>10</v>
      </c>
      <c r="B14" s="19" t="s">
        <v>3143</v>
      </c>
      <c r="C14" s="19" t="s">
        <v>43</v>
      </c>
      <c r="D14" s="19" t="s">
        <v>3199</v>
      </c>
      <c r="E14" s="19" t="s">
        <v>555</v>
      </c>
      <c r="F14" s="19" t="s">
        <v>3200</v>
      </c>
      <c r="G14" s="19" t="s">
        <v>3201</v>
      </c>
      <c r="H14" s="7" t="s">
        <v>3367</v>
      </c>
      <c r="I14" s="7" t="s">
        <v>3367</v>
      </c>
      <c r="J14" s="5">
        <v>38</v>
      </c>
      <c r="K14" s="5">
        <f t="shared" si="0"/>
        <v>47.5</v>
      </c>
      <c r="L14" s="5" t="str">
        <f t="shared" si="1"/>
        <v>B1</v>
      </c>
    </row>
    <row r="15" spans="1:12" s="21" customFormat="1" x14ac:dyDescent="0.2">
      <c r="A15" s="20">
        <v>11</v>
      </c>
      <c r="B15" s="19" t="s">
        <v>3144</v>
      </c>
      <c r="C15" s="19" t="s">
        <v>43</v>
      </c>
      <c r="D15" s="19" t="s">
        <v>3202</v>
      </c>
      <c r="E15" s="19" t="s">
        <v>3203</v>
      </c>
      <c r="F15" s="19" t="s">
        <v>3204</v>
      </c>
      <c r="G15" s="19" t="s">
        <v>3205</v>
      </c>
      <c r="H15" s="7" t="s">
        <v>3367</v>
      </c>
      <c r="I15" s="7" t="s">
        <v>3366</v>
      </c>
      <c r="J15" s="5" t="s">
        <v>3531</v>
      </c>
      <c r="K15" s="5" t="s">
        <v>3531</v>
      </c>
      <c r="L15" s="5" t="str">
        <f t="shared" si="1"/>
        <v/>
      </c>
    </row>
    <row r="16" spans="1:12" s="21" customFormat="1" x14ac:dyDescent="0.2">
      <c r="A16" s="20">
        <v>12</v>
      </c>
      <c r="B16" s="19" t="s">
        <v>3145</v>
      </c>
      <c r="C16" s="19" t="s">
        <v>43</v>
      </c>
      <c r="D16" s="19" t="s">
        <v>3206</v>
      </c>
      <c r="E16" s="19" t="s">
        <v>3207</v>
      </c>
      <c r="F16" s="19" t="s">
        <v>3208</v>
      </c>
      <c r="G16" s="19" t="s">
        <v>3209</v>
      </c>
      <c r="H16" s="7" t="s">
        <v>3367</v>
      </c>
      <c r="I16" s="7" t="s">
        <v>3367</v>
      </c>
      <c r="J16" s="5">
        <v>22</v>
      </c>
      <c r="K16" s="5">
        <f t="shared" si="0"/>
        <v>27.500000000000004</v>
      </c>
      <c r="L16" s="5" t="str">
        <f t="shared" si="1"/>
        <v>A2</v>
      </c>
    </row>
    <row r="17" spans="1:12" s="21" customFormat="1" x14ac:dyDescent="0.2">
      <c r="A17" s="20">
        <v>13</v>
      </c>
      <c r="B17" s="19" t="s">
        <v>3146</v>
      </c>
      <c r="C17" s="19" t="s">
        <v>43</v>
      </c>
      <c r="D17" s="19" t="s">
        <v>3210</v>
      </c>
      <c r="E17" s="19" t="s">
        <v>3211</v>
      </c>
      <c r="F17" s="19" t="s">
        <v>3212</v>
      </c>
      <c r="G17" s="19" t="s">
        <v>3213</v>
      </c>
      <c r="H17" s="7" t="s">
        <v>3367</v>
      </c>
      <c r="I17" s="7" t="s">
        <v>3367</v>
      </c>
      <c r="J17" s="5">
        <v>20</v>
      </c>
      <c r="K17" s="5">
        <f t="shared" si="0"/>
        <v>25</v>
      </c>
      <c r="L17" s="5" t="str">
        <f t="shared" si="1"/>
        <v>A2</v>
      </c>
    </row>
    <row r="18" spans="1:12" s="21" customFormat="1" x14ac:dyDescent="0.2">
      <c r="A18" s="20">
        <v>14</v>
      </c>
      <c r="B18" s="19" t="s">
        <v>3147</v>
      </c>
      <c r="C18" s="19" t="s">
        <v>43</v>
      </c>
      <c r="D18" s="19" t="s">
        <v>3214</v>
      </c>
      <c r="E18" s="19" t="s">
        <v>3215</v>
      </c>
      <c r="F18" s="19" t="s">
        <v>3216</v>
      </c>
      <c r="G18" s="19" t="s">
        <v>3217</v>
      </c>
      <c r="H18" s="7" t="s">
        <v>3367</v>
      </c>
      <c r="I18" s="7" t="s">
        <v>3366</v>
      </c>
      <c r="J18" s="5" t="s">
        <v>3531</v>
      </c>
      <c r="K18" s="5" t="s">
        <v>3531</v>
      </c>
      <c r="L18" s="5" t="str">
        <f t="shared" si="1"/>
        <v/>
      </c>
    </row>
    <row r="19" spans="1:12" s="21" customFormat="1" x14ac:dyDescent="0.2">
      <c r="A19" s="20">
        <v>15</v>
      </c>
      <c r="B19" s="19" t="s">
        <v>3148</v>
      </c>
      <c r="C19" s="19" t="s">
        <v>43</v>
      </c>
      <c r="D19" s="19" t="s">
        <v>3218</v>
      </c>
      <c r="E19" s="19" t="s">
        <v>3219</v>
      </c>
      <c r="F19" s="19" t="s">
        <v>3220</v>
      </c>
      <c r="G19" s="19" t="s">
        <v>3221</v>
      </c>
      <c r="H19" s="7" t="s">
        <v>3367</v>
      </c>
      <c r="I19" s="7" t="s">
        <v>3367</v>
      </c>
      <c r="J19" s="5">
        <v>40</v>
      </c>
      <c r="K19" s="5">
        <f t="shared" si="0"/>
        <v>50</v>
      </c>
      <c r="L19" s="5" t="str">
        <f t="shared" si="1"/>
        <v>B2</v>
      </c>
    </row>
    <row r="20" spans="1:12" s="21" customFormat="1" x14ac:dyDescent="0.2">
      <c r="A20" s="20">
        <v>16</v>
      </c>
      <c r="B20" s="19" t="s">
        <v>3149</v>
      </c>
      <c r="C20" s="19" t="s">
        <v>43</v>
      </c>
      <c r="D20" s="19" t="s">
        <v>3222</v>
      </c>
      <c r="E20" s="19" t="s">
        <v>3223</v>
      </c>
      <c r="F20" s="19" t="s">
        <v>3224</v>
      </c>
      <c r="G20" s="19" t="s">
        <v>3225</v>
      </c>
      <c r="H20" s="7" t="s">
        <v>3367</v>
      </c>
      <c r="I20" s="7" t="s">
        <v>3367</v>
      </c>
      <c r="J20" s="5">
        <v>32</v>
      </c>
      <c r="K20" s="5">
        <f t="shared" si="0"/>
        <v>40</v>
      </c>
      <c r="L20" s="5" t="str">
        <f t="shared" si="1"/>
        <v>B1</v>
      </c>
    </row>
    <row r="21" spans="1:12" s="21" customFormat="1" x14ac:dyDescent="0.2">
      <c r="A21" s="20">
        <v>17</v>
      </c>
      <c r="B21" s="19" t="s">
        <v>3150</v>
      </c>
      <c r="C21" s="19" t="s">
        <v>43</v>
      </c>
      <c r="D21" s="19" t="s">
        <v>3226</v>
      </c>
      <c r="E21" s="19" t="s">
        <v>3227</v>
      </c>
      <c r="F21" s="19" t="s">
        <v>3228</v>
      </c>
      <c r="G21" s="19" t="s">
        <v>3229</v>
      </c>
      <c r="H21" s="7" t="s">
        <v>3367</v>
      </c>
      <c r="I21" s="7" t="s">
        <v>3367</v>
      </c>
      <c r="J21" s="5">
        <v>33</v>
      </c>
      <c r="K21" s="5">
        <f t="shared" si="0"/>
        <v>41.25</v>
      </c>
      <c r="L21" s="5" t="str">
        <f t="shared" si="1"/>
        <v>B1</v>
      </c>
    </row>
    <row r="22" spans="1:12" s="21" customFormat="1" x14ac:dyDescent="0.2">
      <c r="A22" s="20">
        <v>18</v>
      </c>
      <c r="B22" s="19" t="s">
        <v>3151</v>
      </c>
      <c r="C22" s="19" t="s">
        <v>43</v>
      </c>
      <c r="D22" s="19" t="s">
        <v>3230</v>
      </c>
      <c r="E22" s="19" t="s">
        <v>3231</v>
      </c>
      <c r="F22" s="19" t="s">
        <v>3232</v>
      </c>
      <c r="G22" s="19" t="s">
        <v>3233</v>
      </c>
      <c r="H22" s="7" t="s">
        <v>3367</v>
      </c>
      <c r="I22" s="7" t="s">
        <v>3367</v>
      </c>
      <c r="J22" s="5">
        <v>21</v>
      </c>
      <c r="K22" s="5">
        <f t="shared" si="0"/>
        <v>26.25</v>
      </c>
      <c r="L22" s="5" t="str">
        <f t="shared" si="1"/>
        <v>A2</v>
      </c>
    </row>
    <row r="23" spans="1:12" s="21" customFormat="1" x14ac:dyDescent="0.2">
      <c r="A23" s="20">
        <v>19</v>
      </c>
      <c r="B23" s="19" t="s">
        <v>3152</v>
      </c>
      <c r="C23" s="19" t="s">
        <v>43</v>
      </c>
      <c r="D23" s="19" t="s">
        <v>3234</v>
      </c>
      <c r="E23" s="19" t="s">
        <v>3235</v>
      </c>
      <c r="F23" s="19" t="s">
        <v>3236</v>
      </c>
      <c r="G23" s="19" t="s">
        <v>3237</v>
      </c>
      <c r="H23" s="7" t="s">
        <v>3367</v>
      </c>
      <c r="I23" s="7" t="s">
        <v>3367</v>
      </c>
      <c r="J23" s="5">
        <v>23</v>
      </c>
      <c r="K23" s="5">
        <f t="shared" si="0"/>
        <v>28.749999999999996</v>
      </c>
      <c r="L23" s="5" t="str">
        <f t="shared" si="1"/>
        <v>A2</v>
      </c>
    </row>
    <row r="24" spans="1:12" s="21" customFormat="1" x14ac:dyDescent="0.2">
      <c r="A24" s="20">
        <v>20</v>
      </c>
      <c r="B24" s="19" t="s">
        <v>3153</v>
      </c>
      <c r="C24" s="19" t="s">
        <v>43</v>
      </c>
      <c r="D24" s="19" t="s">
        <v>3238</v>
      </c>
      <c r="E24" s="19" t="s">
        <v>3239</v>
      </c>
      <c r="F24" s="19" t="s">
        <v>3240</v>
      </c>
      <c r="G24" s="19" t="s">
        <v>3241</v>
      </c>
      <c r="H24" s="7" t="s">
        <v>3367</v>
      </c>
      <c r="I24" s="7" t="s">
        <v>3367</v>
      </c>
      <c r="J24" s="5">
        <v>24</v>
      </c>
      <c r="K24" s="5">
        <f t="shared" si="0"/>
        <v>30</v>
      </c>
      <c r="L24" s="5" t="str">
        <f t="shared" si="1"/>
        <v>A2</v>
      </c>
    </row>
    <row r="25" spans="1:12" s="21" customFormat="1" x14ac:dyDescent="0.2">
      <c r="A25" s="20">
        <v>21</v>
      </c>
      <c r="B25" s="19" t="s">
        <v>3154</v>
      </c>
      <c r="C25" s="19" t="s">
        <v>43</v>
      </c>
      <c r="D25" s="19" t="s">
        <v>3242</v>
      </c>
      <c r="E25" s="19" t="s">
        <v>3243</v>
      </c>
      <c r="F25" s="19" t="s">
        <v>3244</v>
      </c>
      <c r="G25" s="19" t="s">
        <v>3245</v>
      </c>
      <c r="H25" s="7" t="s">
        <v>3367</v>
      </c>
      <c r="I25" s="7" t="s">
        <v>3367</v>
      </c>
      <c r="J25" s="5">
        <v>25</v>
      </c>
      <c r="K25" s="5">
        <f t="shared" si="0"/>
        <v>31.25</v>
      </c>
      <c r="L25" s="5" t="str">
        <f t="shared" si="1"/>
        <v>B1</v>
      </c>
    </row>
    <row r="26" spans="1:12" s="21" customFormat="1" x14ac:dyDescent="0.2">
      <c r="A26" s="20">
        <v>22</v>
      </c>
      <c r="B26" s="19" t="s">
        <v>3155</v>
      </c>
      <c r="C26" s="19" t="s">
        <v>43</v>
      </c>
      <c r="D26" s="19" t="s">
        <v>3246</v>
      </c>
      <c r="E26" s="19" t="s">
        <v>3247</v>
      </c>
      <c r="F26" s="19" t="s">
        <v>3248</v>
      </c>
      <c r="G26" s="19" t="s">
        <v>3249</v>
      </c>
      <c r="H26" s="7" t="s">
        <v>3367</v>
      </c>
      <c r="I26" s="7" t="s">
        <v>3367</v>
      </c>
      <c r="J26" s="5">
        <v>31</v>
      </c>
      <c r="K26" s="5">
        <f t="shared" si="0"/>
        <v>38.75</v>
      </c>
      <c r="L26" s="5" t="str">
        <f t="shared" si="1"/>
        <v>B1</v>
      </c>
    </row>
    <row r="27" spans="1:12" s="21" customFormat="1" x14ac:dyDescent="0.2">
      <c r="A27" s="20">
        <v>23</v>
      </c>
      <c r="B27" s="19" t="s">
        <v>3156</v>
      </c>
      <c r="C27" s="19" t="s">
        <v>43</v>
      </c>
      <c r="D27" s="19" t="s">
        <v>3250</v>
      </c>
      <c r="E27" s="19" t="s">
        <v>3099</v>
      </c>
      <c r="F27" s="19" t="s">
        <v>3251</v>
      </c>
      <c r="G27" s="19" t="s">
        <v>3252</v>
      </c>
      <c r="H27" s="7" t="s">
        <v>3367</v>
      </c>
      <c r="I27" s="7" t="s">
        <v>3367</v>
      </c>
      <c r="J27" s="5">
        <v>27</v>
      </c>
      <c r="K27" s="5">
        <f t="shared" si="0"/>
        <v>33.75</v>
      </c>
      <c r="L27" s="5" t="str">
        <f t="shared" si="1"/>
        <v>B1</v>
      </c>
    </row>
    <row r="28" spans="1:12" s="21" customFormat="1" x14ac:dyDescent="0.2">
      <c r="A28" s="20">
        <v>24</v>
      </c>
      <c r="B28" s="19" t="s">
        <v>3157</v>
      </c>
      <c r="C28" s="19" t="s">
        <v>43</v>
      </c>
      <c r="D28" s="19" t="s">
        <v>3253</v>
      </c>
      <c r="E28" s="19" t="s">
        <v>3254</v>
      </c>
      <c r="F28" s="19" t="s">
        <v>3255</v>
      </c>
      <c r="G28" s="19" t="s">
        <v>3256</v>
      </c>
      <c r="H28" s="7" t="s">
        <v>3367</v>
      </c>
      <c r="I28" s="7" t="s">
        <v>3367</v>
      </c>
      <c r="J28" s="5">
        <v>20</v>
      </c>
      <c r="K28" s="5">
        <f t="shared" si="0"/>
        <v>25</v>
      </c>
      <c r="L28" s="5" t="str">
        <f t="shared" si="1"/>
        <v>A2</v>
      </c>
    </row>
    <row r="29" spans="1:12" s="21" customFormat="1" x14ac:dyDescent="0.2">
      <c r="A29" s="20">
        <v>25</v>
      </c>
      <c r="B29" s="19" t="s">
        <v>3158</v>
      </c>
      <c r="C29" s="19" t="s">
        <v>43</v>
      </c>
      <c r="D29" s="19" t="s">
        <v>3257</v>
      </c>
      <c r="E29" s="19" t="s">
        <v>3258</v>
      </c>
      <c r="F29" s="19" t="s">
        <v>3259</v>
      </c>
      <c r="G29" s="19" t="s">
        <v>3260</v>
      </c>
      <c r="H29" s="7" t="s">
        <v>3367</v>
      </c>
      <c r="I29" s="7" t="s">
        <v>3367</v>
      </c>
      <c r="J29" s="5">
        <v>37</v>
      </c>
      <c r="K29" s="5">
        <f t="shared" si="0"/>
        <v>46.25</v>
      </c>
      <c r="L29" s="5" t="str">
        <f t="shared" si="1"/>
        <v>B1</v>
      </c>
    </row>
    <row r="30" spans="1:12" s="21" customFormat="1" x14ac:dyDescent="0.2">
      <c r="A30" s="20">
        <v>26</v>
      </c>
      <c r="B30" s="19" t="s">
        <v>3159</v>
      </c>
      <c r="C30" s="19" t="s">
        <v>43</v>
      </c>
      <c r="D30" s="19" t="s">
        <v>3261</v>
      </c>
      <c r="E30" s="19" t="s">
        <v>2971</v>
      </c>
      <c r="F30" s="19" t="s">
        <v>3262</v>
      </c>
      <c r="G30" s="19" t="s">
        <v>3263</v>
      </c>
      <c r="H30" s="7" t="s">
        <v>3367</v>
      </c>
      <c r="I30" s="7" t="s">
        <v>3367</v>
      </c>
      <c r="J30" s="5">
        <v>31</v>
      </c>
      <c r="K30" s="5">
        <f t="shared" si="0"/>
        <v>38.75</v>
      </c>
      <c r="L30" s="5" t="str">
        <f t="shared" si="1"/>
        <v>B1</v>
      </c>
    </row>
    <row r="31" spans="1:12" s="21" customFormat="1" x14ac:dyDescent="0.2">
      <c r="A31" s="20">
        <v>27</v>
      </c>
      <c r="B31" s="19" t="s">
        <v>3160</v>
      </c>
      <c r="C31" s="19" t="s">
        <v>43</v>
      </c>
      <c r="D31" s="19" t="s">
        <v>3264</v>
      </c>
      <c r="E31" s="19" t="s">
        <v>3265</v>
      </c>
      <c r="F31" s="19" t="s">
        <v>3266</v>
      </c>
      <c r="G31" s="19" t="s">
        <v>3267</v>
      </c>
      <c r="H31" s="7" t="s">
        <v>3367</v>
      </c>
      <c r="I31" s="7" t="s">
        <v>3367</v>
      </c>
      <c r="J31" s="5">
        <v>23</v>
      </c>
      <c r="K31" s="5">
        <f t="shared" si="0"/>
        <v>28.749999999999996</v>
      </c>
      <c r="L31" s="5" t="str">
        <f t="shared" si="1"/>
        <v>A2</v>
      </c>
    </row>
    <row r="32" spans="1:12" s="21" customFormat="1" x14ac:dyDescent="0.2">
      <c r="A32" s="20">
        <v>28</v>
      </c>
      <c r="B32" s="19" t="s">
        <v>3161</v>
      </c>
      <c r="C32" s="19" t="s">
        <v>43</v>
      </c>
      <c r="D32" s="19" t="s">
        <v>276</v>
      </c>
      <c r="E32" s="19" t="s">
        <v>277</v>
      </c>
      <c r="F32" s="19" t="s">
        <v>846</v>
      </c>
      <c r="G32" s="19" t="s">
        <v>847</v>
      </c>
      <c r="H32" s="7" t="s">
        <v>3367</v>
      </c>
      <c r="I32" s="7" t="s">
        <v>3367</v>
      </c>
      <c r="J32" s="5">
        <v>29</v>
      </c>
      <c r="K32" s="5">
        <f t="shared" si="0"/>
        <v>36.25</v>
      </c>
      <c r="L32" s="5" t="str">
        <f t="shared" si="1"/>
        <v>B1</v>
      </c>
    </row>
    <row r="33" spans="1:12" s="21" customFormat="1" x14ac:dyDescent="0.2">
      <c r="A33" s="20">
        <v>29</v>
      </c>
      <c r="B33" s="19" t="s">
        <v>3162</v>
      </c>
      <c r="C33" s="19" t="s">
        <v>43</v>
      </c>
      <c r="D33" s="19" t="s">
        <v>3268</v>
      </c>
      <c r="E33" s="19" t="s">
        <v>3269</v>
      </c>
      <c r="F33" s="19" t="s">
        <v>3270</v>
      </c>
      <c r="G33" s="19" t="s">
        <v>3271</v>
      </c>
      <c r="H33" s="7" t="s">
        <v>3367</v>
      </c>
      <c r="I33" s="7" t="s">
        <v>3367</v>
      </c>
      <c r="J33" s="5">
        <v>43</v>
      </c>
      <c r="K33" s="5">
        <f t="shared" si="0"/>
        <v>53.75</v>
      </c>
      <c r="L33" s="5" t="str">
        <f t="shared" si="1"/>
        <v>B2</v>
      </c>
    </row>
    <row r="34" spans="1:12" s="21" customFormat="1" x14ac:dyDescent="0.2">
      <c r="A34" s="20">
        <v>30</v>
      </c>
      <c r="B34" s="19" t="s">
        <v>3163</v>
      </c>
      <c r="C34" s="19" t="s">
        <v>43</v>
      </c>
      <c r="D34" s="19" t="s">
        <v>3272</v>
      </c>
      <c r="E34" s="19" t="s">
        <v>3273</v>
      </c>
      <c r="F34" s="19" t="s">
        <v>3274</v>
      </c>
      <c r="G34" s="19" t="s">
        <v>3275</v>
      </c>
      <c r="H34" s="7" t="s">
        <v>3367</v>
      </c>
      <c r="I34" s="7" t="s">
        <v>3367</v>
      </c>
      <c r="J34" s="5" t="s">
        <v>3532</v>
      </c>
      <c r="K34" s="5" t="s">
        <v>3533</v>
      </c>
      <c r="L34" s="5" t="str">
        <f t="shared" si="1"/>
        <v/>
      </c>
    </row>
    <row r="35" spans="1:12" x14ac:dyDescent="0.55000000000000004">
      <c r="A35" s="33" t="s">
        <v>8</v>
      </c>
      <c r="B35" s="34"/>
      <c r="C35" s="34"/>
      <c r="D35" s="34"/>
      <c r="E35" s="34"/>
      <c r="F35" s="34"/>
      <c r="G35" s="35"/>
      <c r="H35" s="22">
        <v>30</v>
      </c>
      <c r="I35" s="26">
        <v>26</v>
      </c>
      <c r="J35" s="4">
        <f>AVERAGE(J5:J34)</f>
        <v>27.5</v>
      </c>
      <c r="K35" s="4">
        <v>34.380000000000003</v>
      </c>
      <c r="L35" s="4" t="str">
        <f t="shared" si="1"/>
        <v>B1</v>
      </c>
    </row>
    <row r="36" spans="1:12" hidden="1" x14ac:dyDescent="0.55000000000000004">
      <c r="A36" s="30" t="s">
        <v>4</v>
      </c>
      <c r="B36" s="30"/>
      <c r="C36" s="30"/>
      <c r="D36" s="30"/>
      <c r="E36" s="30"/>
      <c r="F36" s="30"/>
      <c r="G36" s="30"/>
      <c r="H36" s="30"/>
      <c r="I36" s="24"/>
      <c r="J36" s="4">
        <f>J35/H35</f>
        <v>0.91666666666666663</v>
      </c>
      <c r="K36" s="4">
        <f>AVERAGE(K5:K34)</f>
        <v>34.375</v>
      </c>
      <c r="L36" s="4"/>
    </row>
  </sheetData>
  <mergeCells count="5">
    <mergeCell ref="A1:L1"/>
    <mergeCell ref="A2:L2"/>
    <mergeCell ref="A3:L3"/>
    <mergeCell ref="A36:H36"/>
    <mergeCell ref="A35:G35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1448E-3D60-41B5-BC8C-10CB99EA2795}">
  <dimension ref="A1:L41"/>
  <sheetViews>
    <sheetView tabSelected="1" workbookViewId="0">
      <selection activeCell="M40" sqref="M40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2.5" style="1" customWidth="1"/>
    <col min="7" max="7" width="17.75" style="1" customWidth="1"/>
    <col min="8" max="8" width="10.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55000000000000004">
      <c r="A2" s="32" t="s">
        <v>3405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55000000000000004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55000000000000004">
      <c r="A4" s="23" t="s">
        <v>0</v>
      </c>
      <c r="B4" s="23" t="s">
        <v>1</v>
      </c>
      <c r="C4" s="23" t="s">
        <v>44</v>
      </c>
      <c r="D4" s="23" t="s">
        <v>112</v>
      </c>
      <c r="E4" s="23" t="s">
        <v>111</v>
      </c>
      <c r="F4" s="23" t="s">
        <v>113</v>
      </c>
      <c r="G4" s="23" t="s">
        <v>114</v>
      </c>
      <c r="H4" s="23" t="s">
        <v>181</v>
      </c>
      <c r="I4" s="26" t="s">
        <v>3530</v>
      </c>
      <c r="J4" s="4" t="s">
        <v>6</v>
      </c>
      <c r="K4" s="4" t="s">
        <v>5</v>
      </c>
      <c r="L4" s="4" t="s">
        <v>7</v>
      </c>
    </row>
    <row r="5" spans="1:12" s="21" customFormat="1" x14ac:dyDescent="0.2">
      <c r="A5" s="20">
        <v>1</v>
      </c>
      <c r="B5" s="19" t="s">
        <v>3370</v>
      </c>
      <c r="C5" s="19" t="s">
        <v>42</v>
      </c>
      <c r="D5" s="19" t="s">
        <v>3406</v>
      </c>
      <c r="E5" s="19" t="s">
        <v>3407</v>
      </c>
      <c r="F5" s="19" t="s">
        <v>3408</v>
      </c>
      <c r="G5" s="19" t="s">
        <v>3409</v>
      </c>
      <c r="H5" s="7" t="s">
        <v>3366</v>
      </c>
      <c r="I5" s="7" t="s">
        <v>3366</v>
      </c>
      <c r="J5" s="5" t="s">
        <v>3531</v>
      </c>
      <c r="K5" s="5" t="s">
        <v>3531</v>
      </c>
      <c r="L5" s="5" t="str">
        <f>IF(J5&gt;75,"",IF(J5&gt;58,"C1",IF(J5&gt;39,"B2",IF(J5&gt;24,"B1",IF(J5&gt;11,"A2",IF(J5&gt;1,"A1"))))))</f>
        <v/>
      </c>
    </row>
    <row r="6" spans="1:12" s="21" customFormat="1" x14ac:dyDescent="0.2">
      <c r="A6" s="20">
        <v>2</v>
      </c>
      <c r="B6" s="19" t="s">
        <v>3371</v>
      </c>
      <c r="C6" s="19" t="s">
        <v>42</v>
      </c>
      <c r="D6" s="19" t="s">
        <v>3410</v>
      </c>
      <c r="E6" s="19" t="s">
        <v>3411</v>
      </c>
      <c r="F6" s="19" t="s">
        <v>3412</v>
      </c>
      <c r="G6" s="19" t="s">
        <v>3413</v>
      </c>
      <c r="H6" s="7" t="s">
        <v>3367</v>
      </c>
      <c r="I6" s="7" t="s">
        <v>3367</v>
      </c>
      <c r="J6" s="5">
        <v>32</v>
      </c>
      <c r="K6" s="5">
        <f t="shared" ref="K6:K39" si="0">J6/80*100</f>
        <v>40</v>
      </c>
      <c r="L6" s="5" t="str">
        <f t="shared" ref="L6:L40" si="1">IF(J6&gt;75,"",IF(J6&gt;58,"C1",IF(J6&gt;39,"B2",IF(J6&gt;24,"B1",IF(J6&gt;11,"A2",IF(J6&gt;1,"A1"))))))</f>
        <v>B1</v>
      </c>
    </row>
    <row r="7" spans="1:12" s="21" customFormat="1" x14ac:dyDescent="0.2">
      <c r="A7" s="20">
        <v>3</v>
      </c>
      <c r="B7" s="19" t="s">
        <v>3372</v>
      </c>
      <c r="C7" s="19" t="s">
        <v>42</v>
      </c>
      <c r="D7" s="19" t="s">
        <v>3414</v>
      </c>
      <c r="E7" s="19" t="s">
        <v>3415</v>
      </c>
      <c r="F7" s="19" t="s">
        <v>3416</v>
      </c>
      <c r="G7" s="19" t="s">
        <v>3417</v>
      </c>
      <c r="H7" s="7" t="s">
        <v>3367</v>
      </c>
      <c r="I7" s="7" t="s">
        <v>3367</v>
      </c>
      <c r="J7" s="5">
        <v>54</v>
      </c>
      <c r="K7" s="5">
        <f t="shared" si="0"/>
        <v>67.5</v>
      </c>
      <c r="L7" s="5" t="str">
        <f t="shared" si="1"/>
        <v>B2</v>
      </c>
    </row>
    <row r="8" spans="1:12" s="21" customFormat="1" x14ac:dyDescent="0.2">
      <c r="A8" s="20">
        <v>4</v>
      </c>
      <c r="B8" s="19" t="s">
        <v>3373</v>
      </c>
      <c r="C8" s="19" t="s">
        <v>42</v>
      </c>
      <c r="D8" s="19" t="s">
        <v>3418</v>
      </c>
      <c r="E8" s="19" t="s">
        <v>3419</v>
      </c>
      <c r="F8" s="19" t="s">
        <v>3420</v>
      </c>
      <c r="G8" s="19" t="s">
        <v>3421</v>
      </c>
      <c r="H8" s="7" t="s">
        <v>3367</v>
      </c>
      <c r="I8" s="7" t="s">
        <v>3367</v>
      </c>
      <c r="J8" s="5">
        <v>21</v>
      </c>
      <c r="K8" s="5">
        <f t="shared" si="0"/>
        <v>26.25</v>
      </c>
      <c r="L8" s="5" t="str">
        <f t="shared" si="1"/>
        <v>A2</v>
      </c>
    </row>
    <row r="9" spans="1:12" s="21" customFormat="1" x14ac:dyDescent="0.2">
      <c r="A9" s="20">
        <v>5</v>
      </c>
      <c r="B9" s="19" t="s">
        <v>3374</v>
      </c>
      <c r="C9" s="19" t="s">
        <v>42</v>
      </c>
      <c r="D9" s="19" t="s">
        <v>3422</v>
      </c>
      <c r="E9" s="19" t="s">
        <v>3423</v>
      </c>
      <c r="F9" s="19" t="s">
        <v>3424</v>
      </c>
      <c r="G9" s="19" t="s">
        <v>3425</v>
      </c>
      <c r="H9" s="7" t="s">
        <v>3367</v>
      </c>
      <c r="I9" s="7" t="s">
        <v>3367</v>
      </c>
      <c r="J9" s="5">
        <v>32</v>
      </c>
      <c r="K9" s="5">
        <f t="shared" si="0"/>
        <v>40</v>
      </c>
      <c r="L9" s="5" t="str">
        <f t="shared" si="1"/>
        <v>B1</v>
      </c>
    </row>
    <row r="10" spans="1:12" s="21" customFormat="1" x14ac:dyDescent="0.2">
      <c r="A10" s="20">
        <v>6</v>
      </c>
      <c r="B10" s="19" t="s">
        <v>3375</v>
      </c>
      <c r="C10" s="19" t="s">
        <v>42</v>
      </c>
      <c r="D10" s="19" t="s">
        <v>1582</v>
      </c>
      <c r="E10" s="19" t="s">
        <v>3426</v>
      </c>
      <c r="F10" s="19" t="s">
        <v>1506</v>
      </c>
      <c r="G10" s="19" t="s">
        <v>3427</v>
      </c>
      <c r="H10" s="7" t="s">
        <v>3367</v>
      </c>
      <c r="I10" s="7" t="s">
        <v>3367</v>
      </c>
      <c r="J10" s="5">
        <v>19</v>
      </c>
      <c r="K10" s="5">
        <f t="shared" si="0"/>
        <v>23.75</v>
      </c>
      <c r="L10" s="5" t="str">
        <f t="shared" si="1"/>
        <v>A2</v>
      </c>
    </row>
    <row r="11" spans="1:12" s="21" customFormat="1" x14ac:dyDescent="0.2">
      <c r="A11" s="20">
        <v>7</v>
      </c>
      <c r="B11" s="19" t="s">
        <v>3376</v>
      </c>
      <c r="C11" s="19" t="s">
        <v>42</v>
      </c>
      <c r="D11" s="19" t="s">
        <v>3428</v>
      </c>
      <c r="E11" s="19" t="s">
        <v>3429</v>
      </c>
      <c r="F11" s="19" t="s">
        <v>3430</v>
      </c>
      <c r="G11" s="19" t="s">
        <v>3431</v>
      </c>
      <c r="H11" s="7" t="s">
        <v>3367</v>
      </c>
      <c r="I11" s="7" t="s">
        <v>3367</v>
      </c>
      <c r="J11" s="5">
        <v>33</v>
      </c>
      <c r="K11" s="5">
        <f t="shared" si="0"/>
        <v>41.25</v>
      </c>
      <c r="L11" s="5" t="str">
        <f t="shared" si="1"/>
        <v>B1</v>
      </c>
    </row>
    <row r="12" spans="1:12" s="21" customFormat="1" x14ac:dyDescent="0.2">
      <c r="A12" s="20">
        <v>8</v>
      </c>
      <c r="B12" s="19" t="s">
        <v>3377</v>
      </c>
      <c r="C12" s="19" t="s">
        <v>42</v>
      </c>
      <c r="D12" s="19" t="s">
        <v>3432</v>
      </c>
      <c r="E12" s="19" t="s">
        <v>3433</v>
      </c>
      <c r="F12" s="19" t="s">
        <v>3434</v>
      </c>
      <c r="G12" s="19" t="s">
        <v>3435</v>
      </c>
      <c r="H12" s="7" t="s">
        <v>3367</v>
      </c>
      <c r="I12" s="7" t="s">
        <v>3367</v>
      </c>
      <c r="J12" s="5">
        <v>28</v>
      </c>
      <c r="K12" s="5">
        <f t="shared" si="0"/>
        <v>35</v>
      </c>
      <c r="L12" s="5" t="str">
        <f t="shared" si="1"/>
        <v>B1</v>
      </c>
    </row>
    <row r="13" spans="1:12" s="21" customFormat="1" x14ac:dyDescent="0.2">
      <c r="A13" s="20">
        <v>9</v>
      </c>
      <c r="B13" s="19" t="s">
        <v>3378</v>
      </c>
      <c r="C13" s="19" t="s">
        <v>42</v>
      </c>
      <c r="D13" s="19" t="s">
        <v>3436</v>
      </c>
      <c r="E13" s="19" t="s">
        <v>3437</v>
      </c>
      <c r="F13" s="19" t="s">
        <v>3438</v>
      </c>
      <c r="G13" s="19" t="s">
        <v>3439</v>
      </c>
      <c r="H13" s="7" t="s">
        <v>3367</v>
      </c>
      <c r="I13" s="7" t="s">
        <v>3367</v>
      </c>
      <c r="J13" s="5">
        <v>22</v>
      </c>
      <c r="K13" s="5">
        <f t="shared" si="0"/>
        <v>27.500000000000004</v>
      </c>
      <c r="L13" s="5" t="str">
        <f t="shared" si="1"/>
        <v>A2</v>
      </c>
    </row>
    <row r="14" spans="1:12" s="21" customFormat="1" x14ac:dyDescent="0.2">
      <c r="A14" s="20">
        <v>10</v>
      </c>
      <c r="B14" s="19" t="s">
        <v>3379</v>
      </c>
      <c r="C14" s="19" t="s">
        <v>42</v>
      </c>
      <c r="D14" s="19" t="s">
        <v>2288</v>
      </c>
      <c r="E14" s="19" t="s">
        <v>2289</v>
      </c>
      <c r="F14" s="19" t="s">
        <v>3440</v>
      </c>
      <c r="G14" s="19" t="s">
        <v>3441</v>
      </c>
      <c r="H14" s="7" t="s">
        <v>3367</v>
      </c>
      <c r="I14" s="7" t="s">
        <v>3367</v>
      </c>
      <c r="J14" s="5" t="s">
        <v>3532</v>
      </c>
      <c r="K14" s="5" t="s">
        <v>3533</v>
      </c>
      <c r="L14" s="5" t="str">
        <f t="shared" si="1"/>
        <v/>
      </c>
    </row>
    <row r="15" spans="1:12" s="21" customFormat="1" x14ac:dyDescent="0.2">
      <c r="A15" s="20">
        <v>11</v>
      </c>
      <c r="B15" s="19" t="s">
        <v>3380</v>
      </c>
      <c r="C15" s="19" t="s">
        <v>42</v>
      </c>
      <c r="D15" s="19" t="s">
        <v>3442</v>
      </c>
      <c r="E15" s="19" t="s">
        <v>3443</v>
      </c>
      <c r="F15" s="19" t="s">
        <v>3444</v>
      </c>
      <c r="G15" s="19" t="s">
        <v>3445</v>
      </c>
      <c r="H15" s="7" t="s">
        <v>3367</v>
      </c>
      <c r="I15" s="7" t="s">
        <v>3367</v>
      </c>
      <c r="J15" s="5">
        <v>16</v>
      </c>
      <c r="K15" s="5">
        <f t="shared" si="0"/>
        <v>20</v>
      </c>
      <c r="L15" s="5" t="str">
        <f t="shared" si="1"/>
        <v>A2</v>
      </c>
    </row>
    <row r="16" spans="1:12" s="21" customFormat="1" x14ac:dyDescent="0.2">
      <c r="A16" s="20">
        <v>12</v>
      </c>
      <c r="B16" s="19" t="s">
        <v>3381</v>
      </c>
      <c r="C16" s="19" t="s">
        <v>42</v>
      </c>
      <c r="D16" s="19" t="s">
        <v>3446</v>
      </c>
      <c r="E16" s="19" t="s">
        <v>3447</v>
      </c>
      <c r="F16" s="19" t="s">
        <v>3448</v>
      </c>
      <c r="G16" s="19" t="s">
        <v>3449</v>
      </c>
      <c r="H16" s="7" t="s">
        <v>3367</v>
      </c>
      <c r="I16" s="7" t="s">
        <v>3367</v>
      </c>
      <c r="J16" s="5">
        <v>27</v>
      </c>
      <c r="K16" s="5">
        <f t="shared" si="0"/>
        <v>33.75</v>
      </c>
      <c r="L16" s="5" t="str">
        <f t="shared" si="1"/>
        <v>B1</v>
      </c>
    </row>
    <row r="17" spans="1:12" s="21" customFormat="1" x14ac:dyDescent="0.2">
      <c r="A17" s="20">
        <v>13</v>
      </c>
      <c r="B17" s="19" t="s">
        <v>3382</v>
      </c>
      <c r="C17" s="19" t="s">
        <v>43</v>
      </c>
      <c r="D17" s="19" t="s">
        <v>2300</v>
      </c>
      <c r="E17" s="19" t="s">
        <v>3450</v>
      </c>
      <c r="F17" s="19" t="s">
        <v>3451</v>
      </c>
      <c r="G17" s="19" t="s">
        <v>3452</v>
      </c>
      <c r="H17" s="7" t="s">
        <v>3367</v>
      </c>
      <c r="I17" s="7" t="s">
        <v>3367</v>
      </c>
      <c r="J17" s="5">
        <v>26</v>
      </c>
      <c r="K17" s="5">
        <f t="shared" si="0"/>
        <v>32.5</v>
      </c>
      <c r="L17" s="5" t="str">
        <f t="shared" si="1"/>
        <v>B1</v>
      </c>
    </row>
    <row r="18" spans="1:12" s="21" customFormat="1" x14ac:dyDescent="0.2">
      <c r="A18" s="20">
        <v>14</v>
      </c>
      <c r="B18" s="19" t="s">
        <v>3383</v>
      </c>
      <c r="C18" s="19" t="s">
        <v>43</v>
      </c>
      <c r="D18" s="19" t="s">
        <v>3453</v>
      </c>
      <c r="E18" s="19" t="s">
        <v>3454</v>
      </c>
      <c r="F18" s="19" t="s">
        <v>3455</v>
      </c>
      <c r="G18" s="19" t="s">
        <v>3456</v>
      </c>
      <c r="H18" s="7" t="s">
        <v>3367</v>
      </c>
      <c r="I18" s="7" t="s">
        <v>3367</v>
      </c>
      <c r="J18" s="5">
        <v>27</v>
      </c>
      <c r="K18" s="5">
        <f t="shared" si="0"/>
        <v>33.75</v>
      </c>
      <c r="L18" s="5" t="str">
        <f t="shared" si="1"/>
        <v>B1</v>
      </c>
    </row>
    <row r="19" spans="1:12" s="21" customFormat="1" x14ac:dyDescent="0.2">
      <c r="A19" s="20">
        <v>15</v>
      </c>
      <c r="B19" s="19" t="s">
        <v>3384</v>
      </c>
      <c r="C19" s="19" t="s">
        <v>43</v>
      </c>
      <c r="D19" s="19" t="s">
        <v>3457</v>
      </c>
      <c r="E19" s="19" t="s">
        <v>3458</v>
      </c>
      <c r="F19" s="19" t="s">
        <v>3459</v>
      </c>
      <c r="G19" s="19" t="s">
        <v>3460</v>
      </c>
      <c r="H19" s="7" t="s">
        <v>3367</v>
      </c>
      <c r="I19" s="7" t="s">
        <v>3367</v>
      </c>
      <c r="J19" s="5">
        <v>38</v>
      </c>
      <c r="K19" s="5">
        <f t="shared" si="0"/>
        <v>47.5</v>
      </c>
      <c r="L19" s="5" t="str">
        <f t="shared" si="1"/>
        <v>B1</v>
      </c>
    </row>
    <row r="20" spans="1:12" s="21" customFormat="1" x14ac:dyDescent="0.2">
      <c r="A20" s="20">
        <v>16</v>
      </c>
      <c r="B20" s="19" t="s">
        <v>3385</v>
      </c>
      <c r="C20" s="19" t="s">
        <v>43</v>
      </c>
      <c r="D20" s="19" t="s">
        <v>3461</v>
      </c>
      <c r="E20" s="19" t="s">
        <v>3462</v>
      </c>
      <c r="F20" s="19" t="s">
        <v>3463</v>
      </c>
      <c r="G20" s="19" t="s">
        <v>3464</v>
      </c>
      <c r="H20" s="7" t="s">
        <v>3366</v>
      </c>
      <c r="I20" s="7" t="s">
        <v>3366</v>
      </c>
      <c r="J20" s="5" t="s">
        <v>3531</v>
      </c>
      <c r="K20" s="5" t="s">
        <v>3531</v>
      </c>
      <c r="L20" s="5" t="str">
        <f t="shared" si="1"/>
        <v/>
      </c>
    </row>
    <row r="21" spans="1:12" s="21" customFormat="1" x14ac:dyDescent="0.2">
      <c r="A21" s="20">
        <v>17</v>
      </c>
      <c r="B21" s="19" t="s">
        <v>3386</v>
      </c>
      <c r="C21" s="19" t="s">
        <v>43</v>
      </c>
      <c r="D21" s="19" t="s">
        <v>3465</v>
      </c>
      <c r="E21" s="19" t="s">
        <v>3466</v>
      </c>
      <c r="F21" s="19" t="s">
        <v>3467</v>
      </c>
      <c r="G21" s="19" t="s">
        <v>3468</v>
      </c>
      <c r="H21" s="7" t="s">
        <v>3367</v>
      </c>
      <c r="I21" s="7" t="s">
        <v>3367</v>
      </c>
      <c r="J21" s="5">
        <v>23</v>
      </c>
      <c r="K21" s="5">
        <f t="shared" si="0"/>
        <v>28.749999999999996</v>
      </c>
      <c r="L21" s="5" t="str">
        <f t="shared" si="1"/>
        <v>A2</v>
      </c>
    </row>
    <row r="22" spans="1:12" s="21" customFormat="1" x14ac:dyDescent="0.2">
      <c r="A22" s="20">
        <v>18</v>
      </c>
      <c r="B22" s="19" t="s">
        <v>3387</v>
      </c>
      <c r="C22" s="19" t="s">
        <v>43</v>
      </c>
      <c r="D22" s="19" t="s">
        <v>3469</v>
      </c>
      <c r="E22" s="19" t="s">
        <v>3470</v>
      </c>
      <c r="F22" s="19" t="s">
        <v>2219</v>
      </c>
      <c r="G22" s="19" t="s">
        <v>3471</v>
      </c>
      <c r="H22" s="7" t="s">
        <v>3366</v>
      </c>
      <c r="I22" s="7" t="s">
        <v>3366</v>
      </c>
      <c r="J22" s="5" t="s">
        <v>3531</v>
      </c>
      <c r="K22" s="5" t="s">
        <v>3531</v>
      </c>
      <c r="L22" s="5" t="str">
        <f t="shared" si="1"/>
        <v/>
      </c>
    </row>
    <row r="23" spans="1:12" s="21" customFormat="1" x14ac:dyDescent="0.2">
      <c r="A23" s="20">
        <v>19</v>
      </c>
      <c r="B23" s="19" t="s">
        <v>3388</v>
      </c>
      <c r="C23" s="19" t="s">
        <v>43</v>
      </c>
      <c r="D23" s="19" t="s">
        <v>1913</v>
      </c>
      <c r="E23" s="19" t="s">
        <v>3472</v>
      </c>
      <c r="F23" s="19" t="s">
        <v>1729</v>
      </c>
      <c r="G23" s="19" t="s">
        <v>3473</v>
      </c>
      <c r="H23" s="7" t="s">
        <v>3367</v>
      </c>
      <c r="I23" s="7" t="s">
        <v>3367</v>
      </c>
      <c r="J23" s="5">
        <v>18</v>
      </c>
      <c r="K23" s="5">
        <f t="shared" si="0"/>
        <v>22.5</v>
      </c>
      <c r="L23" s="5" t="str">
        <f t="shared" si="1"/>
        <v>A2</v>
      </c>
    </row>
    <row r="24" spans="1:12" s="21" customFormat="1" x14ac:dyDescent="0.2">
      <c r="A24" s="20">
        <v>20</v>
      </c>
      <c r="B24" s="19" t="s">
        <v>3389</v>
      </c>
      <c r="C24" s="19" t="s">
        <v>43</v>
      </c>
      <c r="D24" s="19" t="s">
        <v>3474</v>
      </c>
      <c r="E24" s="19" t="s">
        <v>3475</v>
      </c>
      <c r="F24" s="19" t="s">
        <v>3476</v>
      </c>
      <c r="G24" s="19" t="s">
        <v>3477</v>
      </c>
      <c r="H24" s="7" t="s">
        <v>3366</v>
      </c>
      <c r="I24" s="7" t="s">
        <v>3366</v>
      </c>
      <c r="J24" s="5" t="s">
        <v>3531</v>
      </c>
      <c r="K24" s="5" t="s">
        <v>3531</v>
      </c>
      <c r="L24" s="5" t="str">
        <f t="shared" si="1"/>
        <v/>
      </c>
    </row>
    <row r="25" spans="1:12" s="21" customFormat="1" x14ac:dyDescent="0.2">
      <c r="A25" s="20">
        <v>21</v>
      </c>
      <c r="B25" s="19" t="s">
        <v>3390</v>
      </c>
      <c r="C25" s="19" t="s">
        <v>43</v>
      </c>
      <c r="D25" s="19" t="s">
        <v>3478</v>
      </c>
      <c r="E25" s="19" t="s">
        <v>3479</v>
      </c>
      <c r="F25" s="19" t="s">
        <v>3480</v>
      </c>
      <c r="G25" s="19" t="s">
        <v>3481</v>
      </c>
      <c r="H25" s="7" t="s">
        <v>3367</v>
      </c>
      <c r="I25" s="7" t="s">
        <v>3367</v>
      </c>
      <c r="J25" s="5">
        <v>28</v>
      </c>
      <c r="K25" s="5">
        <f t="shared" si="0"/>
        <v>35</v>
      </c>
      <c r="L25" s="5" t="str">
        <f t="shared" si="1"/>
        <v>B1</v>
      </c>
    </row>
    <row r="26" spans="1:12" s="21" customFormat="1" x14ac:dyDescent="0.2">
      <c r="A26" s="20">
        <v>22</v>
      </c>
      <c r="B26" s="19" t="s">
        <v>3391</v>
      </c>
      <c r="C26" s="19" t="s">
        <v>43</v>
      </c>
      <c r="D26" s="19" t="s">
        <v>3482</v>
      </c>
      <c r="E26" s="19" t="s">
        <v>1926</v>
      </c>
      <c r="F26" s="19" t="s">
        <v>3483</v>
      </c>
      <c r="G26" s="19" t="s">
        <v>3484</v>
      </c>
      <c r="H26" s="7" t="s">
        <v>3367</v>
      </c>
      <c r="I26" s="7" t="s">
        <v>3367</v>
      </c>
      <c r="J26" s="5">
        <v>27</v>
      </c>
      <c r="K26" s="5">
        <f t="shared" si="0"/>
        <v>33.75</v>
      </c>
      <c r="L26" s="5" t="str">
        <f t="shared" si="1"/>
        <v>B1</v>
      </c>
    </row>
    <row r="27" spans="1:12" s="21" customFormat="1" x14ac:dyDescent="0.2">
      <c r="A27" s="20">
        <v>23</v>
      </c>
      <c r="B27" s="19" t="s">
        <v>3392</v>
      </c>
      <c r="C27" s="19" t="s">
        <v>43</v>
      </c>
      <c r="D27" s="19" t="s">
        <v>3485</v>
      </c>
      <c r="E27" s="19" t="s">
        <v>3486</v>
      </c>
      <c r="F27" s="19" t="s">
        <v>3487</v>
      </c>
      <c r="G27" s="19" t="s">
        <v>3488</v>
      </c>
      <c r="H27" s="7" t="s">
        <v>3367</v>
      </c>
      <c r="I27" s="7" t="s">
        <v>3367</v>
      </c>
      <c r="J27" s="5">
        <v>31</v>
      </c>
      <c r="K27" s="5">
        <f t="shared" si="0"/>
        <v>38.75</v>
      </c>
      <c r="L27" s="5" t="str">
        <f t="shared" si="1"/>
        <v>B1</v>
      </c>
    </row>
    <row r="28" spans="1:12" s="21" customFormat="1" x14ac:dyDescent="0.2">
      <c r="A28" s="20">
        <v>24</v>
      </c>
      <c r="B28" s="19" t="s">
        <v>3393</v>
      </c>
      <c r="C28" s="19" t="s">
        <v>43</v>
      </c>
      <c r="D28" s="19" t="s">
        <v>3489</v>
      </c>
      <c r="E28" s="19" t="s">
        <v>3490</v>
      </c>
      <c r="F28" s="19" t="s">
        <v>3491</v>
      </c>
      <c r="G28" s="19" t="s">
        <v>3492</v>
      </c>
      <c r="H28" s="7" t="s">
        <v>3367</v>
      </c>
      <c r="I28" s="7" t="s">
        <v>3367</v>
      </c>
      <c r="J28" s="5">
        <v>26</v>
      </c>
      <c r="K28" s="5">
        <f t="shared" si="0"/>
        <v>32.5</v>
      </c>
      <c r="L28" s="5" t="str">
        <f t="shared" si="1"/>
        <v>B1</v>
      </c>
    </row>
    <row r="29" spans="1:12" s="21" customFormat="1" x14ac:dyDescent="0.2">
      <c r="A29" s="20">
        <v>25</v>
      </c>
      <c r="B29" s="19" t="s">
        <v>3394</v>
      </c>
      <c r="C29" s="19" t="s">
        <v>43</v>
      </c>
      <c r="D29" s="19" t="s">
        <v>2649</v>
      </c>
      <c r="E29" s="19" t="s">
        <v>2650</v>
      </c>
      <c r="F29" s="19" t="s">
        <v>3493</v>
      </c>
      <c r="G29" s="19" t="s">
        <v>3494</v>
      </c>
      <c r="H29" s="7" t="s">
        <v>3367</v>
      </c>
      <c r="I29" s="7" t="s">
        <v>3367</v>
      </c>
      <c r="J29" s="5">
        <v>22</v>
      </c>
      <c r="K29" s="5">
        <f t="shared" si="0"/>
        <v>27.500000000000004</v>
      </c>
      <c r="L29" s="5" t="str">
        <f t="shared" si="1"/>
        <v>A2</v>
      </c>
    </row>
    <row r="30" spans="1:12" s="21" customFormat="1" x14ac:dyDescent="0.2">
      <c r="A30" s="20">
        <v>26</v>
      </c>
      <c r="B30" s="19" t="s">
        <v>3395</v>
      </c>
      <c r="C30" s="19" t="s">
        <v>43</v>
      </c>
      <c r="D30" s="19" t="s">
        <v>3495</v>
      </c>
      <c r="E30" s="19" t="s">
        <v>3496</v>
      </c>
      <c r="F30" s="19" t="s">
        <v>3497</v>
      </c>
      <c r="G30" s="19" t="s">
        <v>3498</v>
      </c>
      <c r="H30" s="7" t="s">
        <v>3367</v>
      </c>
      <c r="I30" s="7" t="s">
        <v>3367</v>
      </c>
      <c r="J30" s="5" t="s">
        <v>3532</v>
      </c>
      <c r="K30" s="5" t="s">
        <v>3533</v>
      </c>
      <c r="L30" s="5" t="str">
        <f t="shared" si="1"/>
        <v/>
      </c>
    </row>
    <row r="31" spans="1:12" s="21" customFormat="1" x14ac:dyDescent="0.2">
      <c r="A31" s="20">
        <v>27</v>
      </c>
      <c r="B31" s="19" t="s">
        <v>3396</v>
      </c>
      <c r="C31" s="19" t="s">
        <v>43</v>
      </c>
      <c r="D31" s="19" t="s">
        <v>3499</v>
      </c>
      <c r="E31" s="19" t="s">
        <v>3500</v>
      </c>
      <c r="F31" s="19" t="s">
        <v>3501</v>
      </c>
      <c r="G31" s="19" t="s">
        <v>3502</v>
      </c>
      <c r="H31" s="7" t="s">
        <v>3367</v>
      </c>
      <c r="I31" s="7" t="s">
        <v>3367</v>
      </c>
      <c r="J31" s="5">
        <v>34</v>
      </c>
      <c r="K31" s="5">
        <f t="shared" si="0"/>
        <v>42.5</v>
      </c>
      <c r="L31" s="5" t="str">
        <f t="shared" si="1"/>
        <v>B1</v>
      </c>
    </row>
    <row r="32" spans="1:12" s="21" customFormat="1" x14ac:dyDescent="0.2">
      <c r="A32" s="20">
        <v>28</v>
      </c>
      <c r="B32" s="19" t="s">
        <v>3397</v>
      </c>
      <c r="C32" s="19" t="s">
        <v>43</v>
      </c>
      <c r="D32" s="19" t="s">
        <v>3503</v>
      </c>
      <c r="E32" s="19" t="s">
        <v>2005</v>
      </c>
      <c r="F32" s="19" t="s">
        <v>3504</v>
      </c>
      <c r="G32" s="19" t="s">
        <v>3505</v>
      </c>
      <c r="H32" s="7" t="s">
        <v>3367</v>
      </c>
      <c r="I32" s="7" t="s">
        <v>3366</v>
      </c>
      <c r="J32" s="5" t="s">
        <v>3531</v>
      </c>
      <c r="K32" s="5" t="s">
        <v>3531</v>
      </c>
      <c r="L32" s="5" t="str">
        <f t="shared" si="1"/>
        <v/>
      </c>
    </row>
    <row r="33" spans="1:12" s="21" customFormat="1" x14ac:dyDescent="0.2">
      <c r="A33" s="20">
        <v>29</v>
      </c>
      <c r="B33" s="19" t="s">
        <v>3398</v>
      </c>
      <c r="C33" s="19" t="s">
        <v>43</v>
      </c>
      <c r="D33" s="19" t="s">
        <v>1482</v>
      </c>
      <c r="E33" s="19" t="s">
        <v>1483</v>
      </c>
      <c r="F33" s="19" t="s">
        <v>3506</v>
      </c>
      <c r="G33" s="19" t="s">
        <v>3507</v>
      </c>
      <c r="H33" s="7" t="s">
        <v>3367</v>
      </c>
      <c r="I33" s="7" t="s">
        <v>3367</v>
      </c>
      <c r="J33" s="5">
        <v>35</v>
      </c>
      <c r="K33" s="5">
        <f t="shared" si="0"/>
        <v>43.75</v>
      </c>
      <c r="L33" s="5" t="str">
        <f t="shared" si="1"/>
        <v>B1</v>
      </c>
    </row>
    <row r="34" spans="1:12" s="21" customFormat="1" x14ac:dyDescent="0.2">
      <c r="A34" s="20">
        <v>30</v>
      </c>
      <c r="B34" s="19" t="s">
        <v>3399</v>
      </c>
      <c r="C34" s="19" t="s">
        <v>43</v>
      </c>
      <c r="D34" s="19" t="s">
        <v>3508</v>
      </c>
      <c r="E34" s="19" t="s">
        <v>3509</v>
      </c>
      <c r="F34" s="19" t="s">
        <v>3510</v>
      </c>
      <c r="G34" s="19" t="s">
        <v>3511</v>
      </c>
      <c r="H34" s="7" t="s">
        <v>3367</v>
      </c>
      <c r="I34" s="7" t="s">
        <v>3367</v>
      </c>
      <c r="J34" s="5">
        <v>23</v>
      </c>
      <c r="K34" s="5">
        <f t="shared" si="0"/>
        <v>28.749999999999996</v>
      </c>
      <c r="L34" s="5" t="str">
        <f t="shared" si="1"/>
        <v>A2</v>
      </c>
    </row>
    <row r="35" spans="1:12" s="21" customFormat="1" x14ac:dyDescent="0.2">
      <c r="A35" s="20">
        <v>31</v>
      </c>
      <c r="B35" s="19" t="s">
        <v>3400</v>
      </c>
      <c r="C35" s="19" t="s">
        <v>43</v>
      </c>
      <c r="D35" s="19" t="s">
        <v>3512</v>
      </c>
      <c r="E35" s="19" t="s">
        <v>3513</v>
      </c>
      <c r="F35" s="19" t="s">
        <v>3514</v>
      </c>
      <c r="G35" s="19" t="s">
        <v>3515</v>
      </c>
      <c r="H35" s="7" t="s">
        <v>3367</v>
      </c>
      <c r="I35" s="7" t="s">
        <v>3367</v>
      </c>
      <c r="J35" s="5">
        <v>31</v>
      </c>
      <c r="K35" s="5">
        <f t="shared" si="0"/>
        <v>38.75</v>
      </c>
      <c r="L35" s="5" t="str">
        <f t="shared" si="1"/>
        <v>B1</v>
      </c>
    </row>
    <row r="36" spans="1:12" s="21" customFormat="1" x14ac:dyDescent="0.2">
      <c r="A36" s="20">
        <v>32</v>
      </c>
      <c r="B36" s="19" t="s">
        <v>3401</v>
      </c>
      <c r="C36" s="19" t="s">
        <v>43</v>
      </c>
      <c r="D36" s="19" t="s">
        <v>272</v>
      </c>
      <c r="E36" s="19" t="s">
        <v>1228</v>
      </c>
      <c r="F36" s="19" t="s">
        <v>3516</v>
      </c>
      <c r="G36" s="19" t="s">
        <v>3517</v>
      </c>
      <c r="H36" s="7" t="s">
        <v>3367</v>
      </c>
      <c r="I36" s="7" t="s">
        <v>3367</v>
      </c>
      <c r="J36" s="5">
        <v>35</v>
      </c>
      <c r="K36" s="5">
        <f t="shared" si="0"/>
        <v>43.75</v>
      </c>
      <c r="L36" s="5" t="str">
        <f t="shared" si="1"/>
        <v>B1</v>
      </c>
    </row>
    <row r="37" spans="1:12" s="21" customFormat="1" x14ac:dyDescent="0.2">
      <c r="A37" s="20">
        <v>33</v>
      </c>
      <c r="B37" s="19" t="s">
        <v>3402</v>
      </c>
      <c r="C37" s="19" t="s">
        <v>43</v>
      </c>
      <c r="D37" s="19" t="s">
        <v>3518</v>
      </c>
      <c r="E37" s="19" t="s">
        <v>3519</v>
      </c>
      <c r="F37" s="19" t="s">
        <v>3520</v>
      </c>
      <c r="G37" s="19" t="s">
        <v>3521</v>
      </c>
      <c r="H37" s="7" t="s">
        <v>3367</v>
      </c>
      <c r="I37" s="7" t="s">
        <v>3367</v>
      </c>
      <c r="J37" s="5">
        <v>36</v>
      </c>
      <c r="K37" s="5">
        <f t="shared" si="0"/>
        <v>45</v>
      </c>
      <c r="L37" s="5" t="str">
        <f t="shared" si="1"/>
        <v>B1</v>
      </c>
    </row>
    <row r="38" spans="1:12" s="21" customFormat="1" x14ac:dyDescent="0.2">
      <c r="A38" s="20">
        <v>34</v>
      </c>
      <c r="B38" s="19" t="s">
        <v>3403</v>
      </c>
      <c r="C38" s="19" t="s">
        <v>43</v>
      </c>
      <c r="D38" s="19" t="s">
        <v>3522</v>
      </c>
      <c r="E38" s="19" t="s">
        <v>3523</v>
      </c>
      <c r="F38" s="19" t="s">
        <v>3524</v>
      </c>
      <c r="G38" s="19" t="s">
        <v>3525</v>
      </c>
      <c r="H38" s="7" t="s">
        <v>3367</v>
      </c>
      <c r="I38" s="7" t="s">
        <v>3367</v>
      </c>
      <c r="J38" s="5">
        <v>21</v>
      </c>
      <c r="K38" s="5">
        <f t="shared" si="0"/>
        <v>26.25</v>
      </c>
      <c r="L38" s="5" t="str">
        <f t="shared" si="1"/>
        <v>A2</v>
      </c>
    </row>
    <row r="39" spans="1:12" s="21" customFormat="1" x14ac:dyDescent="0.2">
      <c r="A39" s="20">
        <v>35</v>
      </c>
      <c r="B39" s="19" t="s">
        <v>3404</v>
      </c>
      <c r="C39" s="19" t="s">
        <v>43</v>
      </c>
      <c r="D39" s="19" t="s">
        <v>3526</v>
      </c>
      <c r="E39" s="19" t="s">
        <v>3527</v>
      </c>
      <c r="F39" s="19" t="s">
        <v>3528</v>
      </c>
      <c r="G39" s="19" t="s">
        <v>3529</v>
      </c>
      <c r="H39" s="7" t="s">
        <v>3367</v>
      </c>
      <c r="I39" s="7" t="s">
        <v>3367</v>
      </c>
      <c r="J39" s="5">
        <v>19</v>
      </c>
      <c r="K39" s="5">
        <f t="shared" si="0"/>
        <v>23.75</v>
      </c>
      <c r="L39" s="5" t="str">
        <f t="shared" si="1"/>
        <v>A2</v>
      </c>
    </row>
    <row r="40" spans="1:12" x14ac:dyDescent="0.55000000000000004">
      <c r="A40" s="33" t="s">
        <v>8</v>
      </c>
      <c r="B40" s="34"/>
      <c r="C40" s="34"/>
      <c r="D40" s="34"/>
      <c r="E40" s="34"/>
      <c r="F40" s="34"/>
      <c r="G40" s="35"/>
      <c r="H40" s="23">
        <v>31</v>
      </c>
      <c r="I40" s="26">
        <v>28</v>
      </c>
      <c r="J40" s="4">
        <f>AVERAGE(J6:J39)</f>
        <v>28</v>
      </c>
      <c r="K40" s="4">
        <v>35</v>
      </c>
      <c r="L40" s="4" t="str">
        <f t="shared" si="1"/>
        <v>B1</v>
      </c>
    </row>
    <row r="41" spans="1:12" hidden="1" x14ac:dyDescent="0.55000000000000004">
      <c r="A41" s="30" t="s">
        <v>4</v>
      </c>
      <c r="B41" s="30"/>
      <c r="C41" s="30"/>
      <c r="D41" s="30"/>
      <c r="E41" s="30"/>
      <c r="F41" s="30"/>
      <c r="G41" s="30"/>
      <c r="H41" s="30"/>
      <c r="I41" s="24"/>
      <c r="J41" s="4">
        <f>J40/H40</f>
        <v>0.90322580645161288</v>
      </c>
      <c r="K41" s="4">
        <f>AVERAGE(K5:K36)</f>
        <v>35.4</v>
      </c>
      <c r="L41" s="5" t="b">
        <f t="shared" ref="L6:L41" si="2">IF(J41&gt;74,"C2",IF(J41&gt;64,"C1",IF(J41&gt;54,"B2",IF(J41&gt;44,"B1",IF(J41&gt;22,"A2",IF(J41&gt;1,"A1"))))))</f>
        <v>0</v>
      </c>
    </row>
  </sheetData>
  <mergeCells count="5">
    <mergeCell ref="A1:L1"/>
    <mergeCell ref="A2:L2"/>
    <mergeCell ref="A3:L3"/>
    <mergeCell ref="A41:H41"/>
    <mergeCell ref="A40:G40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8D3E2-5AFC-49DC-9DCC-C88DBA40A0ED}">
  <dimension ref="A1:K39"/>
  <sheetViews>
    <sheetView topLeftCell="A26" workbookViewId="0">
      <selection activeCell="E38" sqref="E38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8.875" style="1" bestFit="1" customWidth="1"/>
    <col min="7" max="7" width="13.5" style="1" bestFit="1" customWidth="1"/>
    <col min="8" max="8" width="10.5" style="3" bestFit="1" customWidth="1"/>
    <col min="9" max="10" width="13.5" style="6" customWidth="1"/>
    <col min="11" max="11" width="10.125" style="6" bestFit="1" customWidth="1"/>
    <col min="12" max="16384" width="9" style="1"/>
  </cols>
  <sheetData>
    <row r="1" spans="1:11" x14ac:dyDescent="0.55000000000000004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55000000000000004">
      <c r="A2" s="32" t="s">
        <v>182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55000000000000004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55000000000000004">
      <c r="A4" s="2" t="s">
        <v>0</v>
      </c>
      <c r="B4" s="2" t="s">
        <v>1</v>
      </c>
      <c r="C4" s="2" t="s">
        <v>44</v>
      </c>
      <c r="D4" s="2" t="s">
        <v>112</v>
      </c>
      <c r="E4" s="2" t="s">
        <v>111</v>
      </c>
      <c r="F4" s="2" t="s">
        <v>113</v>
      </c>
      <c r="G4" s="2" t="s">
        <v>114</v>
      </c>
      <c r="H4" s="2" t="s">
        <v>181</v>
      </c>
      <c r="I4" s="4" t="s">
        <v>6</v>
      </c>
      <c r="J4" s="4" t="s">
        <v>5</v>
      </c>
      <c r="K4" s="4" t="s">
        <v>7</v>
      </c>
    </row>
    <row r="5" spans="1:11" x14ac:dyDescent="0.55000000000000004">
      <c r="A5" s="10">
        <v>1</v>
      </c>
      <c r="B5" s="11"/>
      <c r="C5" s="11"/>
      <c r="D5" s="11"/>
      <c r="E5" s="11"/>
      <c r="F5" s="12"/>
      <c r="G5" s="12"/>
      <c r="H5" s="7"/>
      <c r="I5" s="5"/>
      <c r="J5" s="5"/>
      <c r="K5" s="5"/>
    </row>
    <row r="6" spans="1:11" x14ac:dyDescent="0.55000000000000004">
      <c r="A6" s="10">
        <v>2</v>
      </c>
      <c r="B6" s="11"/>
      <c r="C6" s="11"/>
      <c r="D6" s="11"/>
      <c r="E6" s="11"/>
      <c r="F6" s="12"/>
      <c r="G6" s="12"/>
      <c r="H6" s="7"/>
      <c r="I6" s="5"/>
      <c r="J6" s="5"/>
      <c r="K6" s="5"/>
    </row>
    <row r="7" spans="1:11" x14ac:dyDescent="0.55000000000000004">
      <c r="A7" s="10">
        <v>3</v>
      </c>
      <c r="B7" s="11"/>
      <c r="C7" s="11"/>
      <c r="D7" s="11"/>
      <c r="E7" s="11"/>
      <c r="F7" s="12"/>
      <c r="G7" s="12"/>
      <c r="H7" s="7"/>
      <c r="I7" s="5"/>
      <c r="J7" s="5"/>
      <c r="K7" s="5"/>
    </row>
    <row r="8" spans="1:11" x14ac:dyDescent="0.55000000000000004">
      <c r="A8" s="10">
        <v>4</v>
      </c>
      <c r="B8" s="11"/>
      <c r="C8" s="11"/>
      <c r="D8" s="11"/>
      <c r="E8" s="11"/>
      <c r="F8" s="12"/>
      <c r="G8" s="12"/>
      <c r="H8" s="7"/>
      <c r="I8" s="5"/>
      <c r="J8" s="5"/>
      <c r="K8" s="5"/>
    </row>
    <row r="9" spans="1:11" x14ac:dyDescent="0.55000000000000004">
      <c r="A9" s="10">
        <v>5</v>
      </c>
      <c r="B9" s="11"/>
      <c r="C9" s="11"/>
      <c r="D9" s="11"/>
      <c r="E9" s="11"/>
      <c r="F9" s="12"/>
      <c r="G9" s="12"/>
      <c r="H9" s="7"/>
      <c r="I9" s="5"/>
      <c r="J9" s="5"/>
      <c r="K9" s="5"/>
    </row>
    <row r="10" spans="1:11" x14ac:dyDescent="0.55000000000000004">
      <c r="A10" s="10">
        <v>6</v>
      </c>
      <c r="B10" s="11"/>
      <c r="C10" s="11"/>
      <c r="D10" s="11"/>
      <c r="E10" s="11"/>
      <c r="F10" s="12"/>
      <c r="G10" s="12"/>
      <c r="H10" s="7"/>
      <c r="I10" s="5"/>
      <c r="J10" s="5"/>
      <c r="K10" s="5"/>
    </row>
    <row r="11" spans="1:11" x14ac:dyDescent="0.55000000000000004">
      <c r="A11" s="10">
        <v>7</v>
      </c>
      <c r="B11" s="11"/>
      <c r="C11" s="11"/>
      <c r="D11" s="11"/>
      <c r="E11" s="11"/>
      <c r="F11" s="12"/>
      <c r="G11" s="12"/>
      <c r="H11" s="7"/>
      <c r="I11" s="5"/>
      <c r="J11" s="5"/>
      <c r="K11" s="5"/>
    </row>
    <row r="12" spans="1:11" x14ac:dyDescent="0.55000000000000004">
      <c r="A12" s="10">
        <v>8</v>
      </c>
      <c r="B12" s="11"/>
      <c r="C12" s="11"/>
      <c r="D12" s="11"/>
      <c r="E12" s="11"/>
      <c r="F12" s="12"/>
      <c r="G12" s="12"/>
      <c r="H12" s="7"/>
      <c r="I12" s="5"/>
      <c r="J12" s="5"/>
      <c r="K12" s="5"/>
    </row>
    <row r="13" spans="1:11" x14ac:dyDescent="0.55000000000000004">
      <c r="A13" s="10">
        <v>9</v>
      </c>
      <c r="B13" s="11"/>
      <c r="C13" s="11"/>
      <c r="D13" s="11"/>
      <c r="E13" s="11"/>
      <c r="F13" s="12"/>
      <c r="G13" s="12"/>
      <c r="H13" s="7"/>
      <c r="I13" s="5"/>
      <c r="J13" s="5"/>
      <c r="K13" s="5"/>
    </row>
    <row r="14" spans="1:11" x14ac:dyDescent="0.55000000000000004">
      <c r="A14" s="10">
        <v>10</v>
      </c>
      <c r="B14" s="11"/>
      <c r="C14" s="11"/>
      <c r="D14" s="11"/>
      <c r="E14" s="11"/>
      <c r="F14" s="12"/>
      <c r="G14" s="12"/>
      <c r="H14" s="7"/>
      <c r="I14" s="5"/>
      <c r="J14" s="5"/>
      <c r="K14" s="5"/>
    </row>
    <row r="15" spans="1:11" x14ac:dyDescent="0.55000000000000004">
      <c r="A15" s="10">
        <v>11</v>
      </c>
      <c r="B15" s="11"/>
      <c r="C15" s="11"/>
      <c r="D15" s="11"/>
      <c r="E15" s="11"/>
      <c r="F15" s="12"/>
      <c r="G15" s="12"/>
      <c r="H15" s="7"/>
      <c r="I15" s="5"/>
      <c r="J15" s="5"/>
      <c r="K15" s="5"/>
    </row>
    <row r="16" spans="1:11" x14ac:dyDescent="0.55000000000000004">
      <c r="A16" s="10">
        <v>12</v>
      </c>
      <c r="B16" s="11"/>
      <c r="C16" s="11"/>
      <c r="D16" s="11"/>
      <c r="E16" s="11"/>
      <c r="F16" s="12"/>
      <c r="G16" s="12"/>
      <c r="H16" s="7"/>
      <c r="I16" s="5"/>
      <c r="J16" s="5"/>
      <c r="K16" s="5"/>
    </row>
    <row r="17" spans="1:11" x14ac:dyDescent="0.55000000000000004">
      <c r="A17" s="10">
        <v>13</v>
      </c>
      <c r="B17" s="11"/>
      <c r="C17" s="11"/>
      <c r="D17" s="11"/>
      <c r="E17" s="11"/>
      <c r="F17" s="12"/>
      <c r="G17" s="12"/>
      <c r="H17" s="7"/>
      <c r="I17" s="5"/>
      <c r="J17" s="5"/>
      <c r="K17" s="5"/>
    </row>
    <row r="18" spans="1:11" x14ac:dyDescent="0.55000000000000004">
      <c r="A18" s="10">
        <v>14</v>
      </c>
      <c r="B18" s="11"/>
      <c r="C18" s="11"/>
      <c r="D18" s="11"/>
      <c r="E18" s="11"/>
      <c r="F18" s="12"/>
      <c r="G18" s="12"/>
      <c r="H18" s="7"/>
      <c r="I18" s="5"/>
      <c r="J18" s="5"/>
      <c r="K18" s="5"/>
    </row>
    <row r="19" spans="1:11" x14ac:dyDescent="0.55000000000000004">
      <c r="A19" s="10">
        <v>15</v>
      </c>
      <c r="B19" s="11"/>
      <c r="C19" s="11"/>
      <c r="D19" s="11"/>
      <c r="E19" s="11"/>
      <c r="F19" s="12"/>
      <c r="G19" s="12"/>
      <c r="H19" s="7"/>
      <c r="I19" s="5"/>
      <c r="J19" s="5"/>
      <c r="K19" s="5"/>
    </row>
    <row r="20" spans="1:11" x14ac:dyDescent="0.55000000000000004">
      <c r="A20" s="10">
        <v>16</v>
      </c>
      <c r="B20" s="11"/>
      <c r="C20" s="11"/>
      <c r="D20" s="11"/>
      <c r="E20" s="11"/>
      <c r="F20" s="12"/>
      <c r="G20" s="12"/>
      <c r="H20" s="7"/>
      <c r="I20" s="5"/>
      <c r="J20" s="5"/>
      <c r="K20" s="5"/>
    </row>
    <row r="21" spans="1:11" x14ac:dyDescent="0.55000000000000004">
      <c r="A21" s="10">
        <v>17</v>
      </c>
      <c r="B21" s="11"/>
      <c r="C21" s="11"/>
      <c r="D21" s="11"/>
      <c r="E21" s="11"/>
      <c r="F21" s="12"/>
      <c r="G21" s="12"/>
      <c r="H21" s="7"/>
      <c r="I21" s="5"/>
      <c r="J21" s="5"/>
      <c r="K21" s="5"/>
    </row>
    <row r="22" spans="1:11" x14ac:dyDescent="0.55000000000000004">
      <c r="A22" s="10">
        <v>18</v>
      </c>
      <c r="B22" s="11"/>
      <c r="C22" s="11"/>
      <c r="D22" s="11"/>
      <c r="E22" s="11"/>
      <c r="F22" s="12"/>
      <c r="G22" s="12"/>
      <c r="H22" s="7"/>
      <c r="I22" s="5"/>
      <c r="J22" s="5"/>
      <c r="K22" s="5"/>
    </row>
    <row r="23" spans="1:11" x14ac:dyDescent="0.55000000000000004">
      <c r="A23" s="10">
        <v>19</v>
      </c>
      <c r="B23" s="11"/>
      <c r="C23" s="11"/>
      <c r="D23" s="11"/>
      <c r="E23" s="11"/>
      <c r="F23" s="12"/>
      <c r="G23" s="12"/>
      <c r="H23" s="7"/>
      <c r="I23" s="5"/>
      <c r="J23" s="5"/>
      <c r="K23" s="5"/>
    </row>
    <row r="24" spans="1:11" x14ac:dyDescent="0.55000000000000004">
      <c r="A24" s="10">
        <v>20</v>
      </c>
      <c r="B24" s="11"/>
      <c r="C24" s="11"/>
      <c r="D24" s="11"/>
      <c r="E24" s="11"/>
      <c r="F24" s="12"/>
      <c r="G24" s="12"/>
      <c r="H24" s="7"/>
      <c r="I24" s="5"/>
      <c r="J24" s="5"/>
      <c r="K24" s="5"/>
    </row>
    <row r="25" spans="1:11" x14ac:dyDescent="0.55000000000000004">
      <c r="A25" s="10">
        <v>21</v>
      </c>
      <c r="B25" s="11"/>
      <c r="C25" s="11"/>
      <c r="D25" s="11"/>
      <c r="E25" s="11"/>
      <c r="F25" s="12"/>
      <c r="G25" s="12"/>
      <c r="H25" s="7"/>
      <c r="I25" s="5"/>
      <c r="J25" s="5"/>
      <c r="K25" s="5"/>
    </row>
    <row r="26" spans="1:11" x14ac:dyDescent="0.55000000000000004">
      <c r="A26" s="10">
        <v>22</v>
      </c>
      <c r="B26" s="11"/>
      <c r="C26" s="11"/>
      <c r="D26" s="11"/>
      <c r="E26" s="11"/>
      <c r="F26" s="12"/>
      <c r="G26" s="12"/>
      <c r="H26" s="7"/>
      <c r="I26" s="5"/>
      <c r="J26" s="5"/>
      <c r="K26" s="5"/>
    </row>
    <row r="27" spans="1:11" x14ac:dyDescent="0.55000000000000004">
      <c r="A27" s="10">
        <v>23</v>
      </c>
      <c r="B27" s="11"/>
      <c r="C27" s="11"/>
      <c r="D27" s="11"/>
      <c r="E27" s="11"/>
      <c r="F27" s="12"/>
      <c r="G27" s="12"/>
      <c r="H27" s="7"/>
      <c r="I27" s="5"/>
      <c r="J27" s="5"/>
      <c r="K27" s="5"/>
    </row>
    <row r="28" spans="1:11" x14ac:dyDescent="0.55000000000000004">
      <c r="A28" s="10">
        <v>24</v>
      </c>
      <c r="B28" s="11"/>
      <c r="C28" s="11"/>
      <c r="D28" s="11"/>
      <c r="E28" s="11"/>
      <c r="F28" s="12"/>
      <c r="G28" s="12"/>
      <c r="H28" s="7"/>
      <c r="I28" s="5"/>
      <c r="J28" s="5"/>
      <c r="K28" s="5"/>
    </row>
    <row r="29" spans="1:11" x14ac:dyDescent="0.55000000000000004">
      <c r="A29" s="10">
        <v>25</v>
      </c>
      <c r="B29" s="11"/>
      <c r="C29" s="11"/>
      <c r="D29" s="11"/>
      <c r="E29" s="11"/>
      <c r="F29" s="12"/>
      <c r="G29" s="12"/>
      <c r="H29" s="7"/>
      <c r="I29" s="5"/>
      <c r="J29" s="5"/>
      <c r="K29" s="5"/>
    </row>
    <row r="30" spans="1:11" x14ac:dyDescent="0.55000000000000004">
      <c r="A30" s="10">
        <v>26</v>
      </c>
      <c r="B30" s="11"/>
      <c r="C30" s="11"/>
      <c r="D30" s="11"/>
      <c r="E30" s="11"/>
      <c r="F30" s="12"/>
      <c r="G30" s="12"/>
      <c r="H30" s="7"/>
      <c r="I30" s="5"/>
      <c r="J30" s="5"/>
      <c r="K30" s="5"/>
    </row>
    <row r="31" spans="1:11" x14ac:dyDescent="0.55000000000000004">
      <c r="A31" s="10">
        <v>27</v>
      </c>
      <c r="B31" s="11"/>
      <c r="C31" s="11"/>
      <c r="D31" s="11"/>
      <c r="E31" s="11"/>
      <c r="F31" s="12"/>
      <c r="G31" s="12"/>
      <c r="H31" s="7"/>
      <c r="I31" s="5"/>
      <c r="J31" s="5"/>
      <c r="K31" s="5"/>
    </row>
    <row r="32" spans="1:11" x14ac:dyDescent="0.55000000000000004">
      <c r="A32" s="10">
        <v>28</v>
      </c>
      <c r="B32" s="11"/>
      <c r="C32" s="11"/>
      <c r="D32" s="11"/>
      <c r="E32" s="11"/>
      <c r="F32" s="12"/>
      <c r="G32" s="12"/>
      <c r="H32" s="7"/>
      <c r="I32" s="5"/>
      <c r="J32" s="5"/>
      <c r="K32" s="5"/>
    </row>
    <row r="33" spans="1:11" x14ac:dyDescent="0.55000000000000004">
      <c r="A33" s="10">
        <v>29</v>
      </c>
      <c r="B33" s="11"/>
      <c r="C33" s="11"/>
      <c r="D33" s="11"/>
      <c r="E33" s="11"/>
      <c r="F33" s="12"/>
      <c r="G33" s="12"/>
      <c r="H33" s="7"/>
      <c r="I33" s="5"/>
      <c r="J33" s="5"/>
      <c r="K33" s="5"/>
    </row>
    <row r="34" spans="1:11" x14ac:dyDescent="0.55000000000000004">
      <c r="A34" s="10">
        <v>30</v>
      </c>
      <c r="B34" s="11"/>
      <c r="C34" s="11"/>
      <c r="D34" s="11"/>
      <c r="E34" s="11"/>
      <c r="F34" s="12"/>
      <c r="G34" s="12"/>
      <c r="H34" s="7"/>
      <c r="I34" s="5"/>
      <c r="J34" s="5"/>
      <c r="K34" s="5"/>
    </row>
    <row r="35" spans="1:11" x14ac:dyDescent="0.55000000000000004">
      <c r="A35" s="10">
        <v>31</v>
      </c>
      <c r="B35" s="11"/>
      <c r="C35" s="11"/>
      <c r="D35" s="11"/>
      <c r="E35" s="11"/>
      <c r="F35" s="12"/>
      <c r="G35" s="12"/>
      <c r="H35" s="7"/>
      <c r="I35" s="5"/>
      <c r="J35" s="5"/>
      <c r="K35" s="5"/>
    </row>
    <row r="36" spans="1:11" x14ac:dyDescent="0.55000000000000004">
      <c r="A36" s="10">
        <v>32</v>
      </c>
      <c r="B36" s="11"/>
      <c r="C36" s="11"/>
      <c r="D36" s="11"/>
      <c r="E36" s="11"/>
      <c r="F36" s="12"/>
      <c r="G36" s="12"/>
      <c r="H36" s="8"/>
      <c r="I36" s="5"/>
      <c r="J36" s="5"/>
      <c r="K36" s="5"/>
    </row>
    <row r="37" spans="1:11" x14ac:dyDescent="0.55000000000000004">
      <c r="A37" s="10">
        <v>33</v>
      </c>
      <c r="B37" s="11"/>
      <c r="C37" s="11"/>
      <c r="D37" s="11"/>
      <c r="E37" s="11"/>
      <c r="F37" s="12"/>
      <c r="G37" s="12"/>
      <c r="H37" s="8"/>
      <c r="I37" s="5"/>
      <c r="J37" s="5"/>
      <c r="K37" s="5"/>
    </row>
    <row r="38" spans="1:11" x14ac:dyDescent="0.55000000000000004">
      <c r="A38" s="33" t="s">
        <v>8</v>
      </c>
      <c r="B38" s="34"/>
      <c r="C38" s="35"/>
      <c r="D38" s="9"/>
      <c r="E38" s="9"/>
      <c r="F38" s="9"/>
      <c r="G38" s="9"/>
      <c r="H38" s="2"/>
      <c r="I38" s="4"/>
      <c r="J38" s="4"/>
      <c r="K38" s="4"/>
    </row>
    <row r="39" spans="1:11" hidden="1" x14ac:dyDescent="0.55000000000000004">
      <c r="A39" s="30" t="s">
        <v>4</v>
      </c>
      <c r="B39" s="30"/>
      <c r="C39" s="30"/>
      <c r="D39" s="30"/>
      <c r="E39" s="30"/>
      <c r="F39" s="30"/>
      <c r="G39" s="30"/>
      <c r="H39" s="30"/>
      <c r="I39" s="4" t="e">
        <f>I38/H38</f>
        <v>#DIV/0!</v>
      </c>
      <c r="J39" s="4" t="e">
        <f>AVERAGE(J5:J36)</f>
        <v>#DIV/0!</v>
      </c>
      <c r="K39" s="4"/>
    </row>
  </sheetData>
  <mergeCells count="5">
    <mergeCell ref="A1:K1"/>
    <mergeCell ref="A2:K2"/>
    <mergeCell ref="A3:K3"/>
    <mergeCell ref="A38:C38"/>
    <mergeCell ref="A39:H39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539CA-19A9-46F0-A047-41EA99311CC0}">
  <dimension ref="A1:L36"/>
  <sheetViews>
    <sheetView topLeftCell="A24" workbookViewId="0">
      <selection activeCell="M35" sqref="M35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5.75" style="1" customWidth="1"/>
    <col min="7" max="7" width="19.75" style="1" customWidth="1"/>
    <col min="8" max="8" width="10.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55000000000000004">
      <c r="A2" s="36" t="s">
        <v>661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x14ac:dyDescent="0.55000000000000004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55000000000000004">
      <c r="A4" s="17" t="s">
        <v>0</v>
      </c>
      <c r="B4" s="17" t="s">
        <v>1</v>
      </c>
      <c r="C4" s="17" t="s">
        <v>44</v>
      </c>
      <c r="D4" s="17" t="s">
        <v>112</v>
      </c>
      <c r="E4" s="17" t="s">
        <v>111</v>
      </c>
      <c r="F4" s="17" t="s">
        <v>113</v>
      </c>
      <c r="G4" s="17" t="s">
        <v>114</v>
      </c>
      <c r="H4" s="17" t="s">
        <v>181</v>
      </c>
      <c r="I4" s="25" t="s">
        <v>3530</v>
      </c>
      <c r="J4" s="14" t="s">
        <v>6</v>
      </c>
      <c r="K4" s="14" t="s">
        <v>5</v>
      </c>
      <c r="L4" s="14" t="s">
        <v>7</v>
      </c>
    </row>
    <row r="5" spans="1:12" x14ac:dyDescent="0.55000000000000004">
      <c r="A5" s="10">
        <v>1</v>
      </c>
      <c r="B5" s="11" t="s">
        <v>340</v>
      </c>
      <c r="C5" s="11" t="s">
        <v>42</v>
      </c>
      <c r="D5" s="11" t="s">
        <v>370</v>
      </c>
      <c r="E5" s="11" t="s">
        <v>371</v>
      </c>
      <c r="F5" s="11" t="s">
        <v>372</v>
      </c>
      <c r="G5" s="11" t="s">
        <v>373</v>
      </c>
      <c r="H5" s="15" t="s">
        <v>3367</v>
      </c>
      <c r="I5" s="15" t="s">
        <v>3367</v>
      </c>
      <c r="J5" s="16">
        <v>37</v>
      </c>
      <c r="K5" s="16">
        <f>J5/80*100</f>
        <v>46.25</v>
      </c>
      <c r="L5" s="16" t="str">
        <f>IF(J5&gt;75,"",IF(J5&gt;58,"C1",IF(J5&gt;39,"B2",IF(J5&gt;24,"B1",IF(J5&gt;11,"A2",IF(J5&gt;1,"A1"))))))</f>
        <v>B1</v>
      </c>
    </row>
    <row r="6" spans="1:12" x14ac:dyDescent="0.55000000000000004">
      <c r="A6" s="10">
        <v>2</v>
      </c>
      <c r="B6" s="11" t="s">
        <v>341</v>
      </c>
      <c r="C6" s="11" t="s">
        <v>42</v>
      </c>
      <c r="D6" s="11" t="s">
        <v>374</v>
      </c>
      <c r="E6" s="11" t="s">
        <v>375</v>
      </c>
      <c r="F6" s="11" t="s">
        <v>376</v>
      </c>
      <c r="G6" s="11" t="s">
        <v>377</v>
      </c>
      <c r="H6" s="15" t="s">
        <v>3367</v>
      </c>
      <c r="I6" s="15" t="s">
        <v>3367</v>
      </c>
      <c r="J6" s="16">
        <v>28</v>
      </c>
      <c r="K6" s="16">
        <f t="shared" ref="K6:K34" si="0">J6/80*100</f>
        <v>35</v>
      </c>
      <c r="L6" s="16" t="str">
        <f t="shared" ref="L6:L35" si="1">IF(J6&gt;75,"",IF(J6&gt;58,"C1",IF(J6&gt;39,"B2",IF(J6&gt;24,"B1",IF(J6&gt;11,"A2",IF(J6&gt;1,"A1"))))))</f>
        <v>B1</v>
      </c>
    </row>
    <row r="7" spans="1:12" x14ac:dyDescent="0.55000000000000004">
      <c r="A7" s="10">
        <v>3</v>
      </c>
      <c r="B7" s="11" t="s">
        <v>342</v>
      </c>
      <c r="C7" s="11" t="s">
        <v>42</v>
      </c>
      <c r="D7" s="11" t="s">
        <v>378</v>
      </c>
      <c r="E7" s="11" t="s">
        <v>379</v>
      </c>
      <c r="F7" s="11" t="s">
        <v>380</v>
      </c>
      <c r="G7" s="11" t="s">
        <v>381</v>
      </c>
      <c r="H7" s="15" t="s">
        <v>3367</v>
      </c>
      <c r="I7" s="15" t="s">
        <v>3367</v>
      </c>
      <c r="J7" s="16">
        <v>28</v>
      </c>
      <c r="K7" s="16">
        <f t="shared" si="0"/>
        <v>35</v>
      </c>
      <c r="L7" s="16" t="str">
        <f t="shared" si="1"/>
        <v>B1</v>
      </c>
    </row>
    <row r="8" spans="1:12" x14ac:dyDescent="0.55000000000000004">
      <c r="A8" s="10">
        <v>4</v>
      </c>
      <c r="B8" s="11" t="s">
        <v>343</v>
      </c>
      <c r="C8" s="11" t="s">
        <v>42</v>
      </c>
      <c r="D8" s="11" t="s">
        <v>382</v>
      </c>
      <c r="E8" s="11" t="s">
        <v>383</v>
      </c>
      <c r="F8" s="11" t="s">
        <v>384</v>
      </c>
      <c r="G8" s="11" t="s">
        <v>385</v>
      </c>
      <c r="H8" s="15" t="s">
        <v>3367</v>
      </c>
      <c r="I8" s="15" t="s">
        <v>3367</v>
      </c>
      <c r="J8" s="16">
        <v>44</v>
      </c>
      <c r="K8" s="16">
        <f t="shared" si="0"/>
        <v>55.000000000000007</v>
      </c>
      <c r="L8" s="16" t="str">
        <f t="shared" si="1"/>
        <v>B2</v>
      </c>
    </row>
    <row r="9" spans="1:12" x14ac:dyDescent="0.55000000000000004">
      <c r="A9" s="10">
        <v>5</v>
      </c>
      <c r="B9" s="11" t="s">
        <v>344</v>
      </c>
      <c r="C9" s="11" t="s">
        <v>42</v>
      </c>
      <c r="D9" s="11" t="s">
        <v>386</v>
      </c>
      <c r="E9" s="11" t="s">
        <v>387</v>
      </c>
      <c r="F9" s="11" t="s">
        <v>388</v>
      </c>
      <c r="G9" s="11" t="s">
        <v>389</v>
      </c>
      <c r="H9" s="15" t="s">
        <v>3367</v>
      </c>
      <c r="I9" s="15" t="s">
        <v>3367</v>
      </c>
      <c r="J9" s="16">
        <v>34</v>
      </c>
      <c r="K9" s="16">
        <f t="shared" si="0"/>
        <v>42.5</v>
      </c>
      <c r="L9" s="16" t="str">
        <f t="shared" si="1"/>
        <v>B1</v>
      </c>
    </row>
    <row r="10" spans="1:12" x14ac:dyDescent="0.55000000000000004">
      <c r="A10" s="10">
        <v>6</v>
      </c>
      <c r="B10" s="11" t="s">
        <v>345</v>
      </c>
      <c r="C10" s="11" t="s">
        <v>42</v>
      </c>
      <c r="D10" s="11" t="s">
        <v>390</v>
      </c>
      <c r="E10" s="11" t="s">
        <v>391</v>
      </c>
      <c r="F10" s="11" t="s">
        <v>392</v>
      </c>
      <c r="G10" s="11" t="s">
        <v>393</v>
      </c>
      <c r="H10" s="15" t="s">
        <v>3367</v>
      </c>
      <c r="I10" s="15" t="s">
        <v>3367</v>
      </c>
      <c r="J10" s="16">
        <v>31</v>
      </c>
      <c r="K10" s="16">
        <f t="shared" si="0"/>
        <v>38.75</v>
      </c>
      <c r="L10" s="16" t="str">
        <f t="shared" si="1"/>
        <v>B1</v>
      </c>
    </row>
    <row r="11" spans="1:12" x14ac:dyDescent="0.55000000000000004">
      <c r="A11" s="10">
        <v>7</v>
      </c>
      <c r="B11" s="11" t="s">
        <v>346</v>
      </c>
      <c r="C11" s="11" t="s">
        <v>42</v>
      </c>
      <c r="D11" s="11" t="s">
        <v>394</v>
      </c>
      <c r="E11" s="11" t="s">
        <v>395</v>
      </c>
      <c r="F11" s="11" t="s">
        <v>396</v>
      </c>
      <c r="G11" s="11" t="s">
        <v>397</v>
      </c>
      <c r="H11" s="15" t="s">
        <v>3367</v>
      </c>
      <c r="I11" s="15" t="s">
        <v>3367</v>
      </c>
      <c r="J11" s="16">
        <v>48</v>
      </c>
      <c r="K11" s="16">
        <f t="shared" si="0"/>
        <v>60</v>
      </c>
      <c r="L11" s="16" t="str">
        <f t="shared" si="1"/>
        <v>B2</v>
      </c>
    </row>
    <row r="12" spans="1:12" x14ac:dyDescent="0.55000000000000004">
      <c r="A12" s="10">
        <v>8</v>
      </c>
      <c r="B12" s="11" t="s">
        <v>347</v>
      </c>
      <c r="C12" s="11" t="s">
        <v>42</v>
      </c>
      <c r="D12" s="11" t="s">
        <v>398</v>
      </c>
      <c r="E12" s="11" t="s">
        <v>399</v>
      </c>
      <c r="F12" s="11" t="s">
        <v>400</v>
      </c>
      <c r="G12" s="11" t="s">
        <v>401</v>
      </c>
      <c r="H12" s="15" t="s">
        <v>3367</v>
      </c>
      <c r="I12" s="15" t="s">
        <v>3367</v>
      </c>
      <c r="J12" s="16">
        <v>24</v>
      </c>
      <c r="K12" s="16">
        <f t="shared" si="0"/>
        <v>30</v>
      </c>
      <c r="L12" s="16" t="str">
        <f t="shared" si="1"/>
        <v>A2</v>
      </c>
    </row>
    <row r="13" spans="1:12" x14ac:dyDescent="0.55000000000000004">
      <c r="A13" s="10">
        <v>9</v>
      </c>
      <c r="B13" s="11" t="s">
        <v>348</v>
      </c>
      <c r="C13" s="11" t="s">
        <v>42</v>
      </c>
      <c r="D13" s="11" t="s">
        <v>402</v>
      </c>
      <c r="E13" s="11" t="s">
        <v>403</v>
      </c>
      <c r="F13" s="11" t="s">
        <v>404</v>
      </c>
      <c r="G13" s="11" t="s">
        <v>405</v>
      </c>
      <c r="H13" s="15" t="s">
        <v>3367</v>
      </c>
      <c r="I13" s="15" t="s">
        <v>3367</v>
      </c>
      <c r="J13" s="16">
        <v>39</v>
      </c>
      <c r="K13" s="16">
        <f t="shared" si="0"/>
        <v>48.75</v>
      </c>
      <c r="L13" s="16" t="str">
        <f t="shared" si="1"/>
        <v>B1</v>
      </c>
    </row>
    <row r="14" spans="1:12" x14ac:dyDescent="0.55000000000000004">
      <c r="A14" s="10">
        <v>10</v>
      </c>
      <c r="B14" s="11" t="s">
        <v>349</v>
      </c>
      <c r="C14" s="11" t="s">
        <v>42</v>
      </c>
      <c r="D14" s="11" t="s">
        <v>406</v>
      </c>
      <c r="E14" s="11" t="s">
        <v>407</v>
      </c>
      <c r="F14" s="11" t="s">
        <v>408</v>
      </c>
      <c r="G14" s="11" t="s">
        <v>409</v>
      </c>
      <c r="H14" s="15" t="s">
        <v>3367</v>
      </c>
      <c r="I14" s="15" t="s">
        <v>3367</v>
      </c>
      <c r="J14" s="16">
        <v>29</v>
      </c>
      <c r="K14" s="16">
        <f t="shared" si="0"/>
        <v>36.25</v>
      </c>
      <c r="L14" s="16" t="str">
        <f t="shared" si="1"/>
        <v>B1</v>
      </c>
    </row>
    <row r="15" spans="1:12" x14ac:dyDescent="0.55000000000000004">
      <c r="A15" s="10">
        <v>11</v>
      </c>
      <c r="B15" s="11" t="s">
        <v>350</v>
      </c>
      <c r="C15" s="11" t="s">
        <v>42</v>
      </c>
      <c r="D15" s="11" t="s">
        <v>410</v>
      </c>
      <c r="E15" s="11" t="s">
        <v>411</v>
      </c>
      <c r="F15" s="11" t="s">
        <v>412</v>
      </c>
      <c r="G15" s="11" t="s">
        <v>413</v>
      </c>
      <c r="H15" s="15" t="s">
        <v>3367</v>
      </c>
      <c r="I15" s="15" t="s">
        <v>3367</v>
      </c>
      <c r="J15" s="16">
        <v>41</v>
      </c>
      <c r="K15" s="16">
        <f t="shared" si="0"/>
        <v>51.249999999999993</v>
      </c>
      <c r="L15" s="16" t="str">
        <f t="shared" si="1"/>
        <v>B2</v>
      </c>
    </row>
    <row r="16" spans="1:12" x14ac:dyDescent="0.55000000000000004">
      <c r="A16" s="10">
        <v>12</v>
      </c>
      <c r="B16" s="11" t="s">
        <v>351</v>
      </c>
      <c r="C16" s="11" t="s">
        <v>43</v>
      </c>
      <c r="D16" s="11" t="s">
        <v>414</v>
      </c>
      <c r="E16" s="11" t="s">
        <v>415</v>
      </c>
      <c r="F16" s="11" t="s">
        <v>416</v>
      </c>
      <c r="G16" s="11" t="s">
        <v>417</v>
      </c>
      <c r="H16" s="15" t="s">
        <v>3367</v>
      </c>
      <c r="I16" s="15" t="s">
        <v>3367</v>
      </c>
      <c r="J16" s="5" t="s">
        <v>3532</v>
      </c>
      <c r="K16" s="5" t="s">
        <v>3533</v>
      </c>
      <c r="L16" s="16" t="str">
        <f t="shared" si="1"/>
        <v/>
      </c>
    </row>
    <row r="17" spans="1:12" x14ac:dyDescent="0.55000000000000004">
      <c r="A17" s="10">
        <v>13</v>
      </c>
      <c r="B17" s="11" t="s">
        <v>352</v>
      </c>
      <c r="C17" s="11" t="s">
        <v>43</v>
      </c>
      <c r="D17" s="11" t="s">
        <v>418</v>
      </c>
      <c r="E17" s="11" t="s">
        <v>419</v>
      </c>
      <c r="F17" s="11" t="s">
        <v>420</v>
      </c>
      <c r="G17" s="11" t="s">
        <v>421</v>
      </c>
      <c r="H17" s="15" t="s">
        <v>3367</v>
      </c>
      <c r="I17" s="15" t="s">
        <v>3367</v>
      </c>
      <c r="J17" s="16">
        <v>26</v>
      </c>
      <c r="K17" s="16">
        <f t="shared" si="0"/>
        <v>32.5</v>
      </c>
      <c r="L17" s="16" t="str">
        <f t="shared" si="1"/>
        <v>B1</v>
      </c>
    </row>
    <row r="18" spans="1:12" x14ac:dyDescent="0.55000000000000004">
      <c r="A18" s="10">
        <v>14</v>
      </c>
      <c r="B18" s="11" t="s">
        <v>353</v>
      </c>
      <c r="C18" s="11" t="s">
        <v>43</v>
      </c>
      <c r="D18" s="11" t="s">
        <v>422</v>
      </c>
      <c r="E18" s="11" t="s">
        <v>423</v>
      </c>
      <c r="F18" s="11" t="s">
        <v>424</v>
      </c>
      <c r="G18" s="11" t="s">
        <v>425</v>
      </c>
      <c r="H18" s="15" t="s">
        <v>3367</v>
      </c>
      <c r="I18" s="15" t="s">
        <v>3367</v>
      </c>
      <c r="J18" s="16">
        <v>17</v>
      </c>
      <c r="K18" s="16">
        <f t="shared" si="0"/>
        <v>21.25</v>
      </c>
      <c r="L18" s="16" t="str">
        <f t="shared" si="1"/>
        <v>A2</v>
      </c>
    </row>
    <row r="19" spans="1:12" x14ac:dyDescent="0.55000000000000004">
      <c r="A19" s="10">
        <v>15</v>
      </c>
      <c r="B19" s="11" t="s">
        <v>354</v>
      </c>
      <c r="C19" s="11" t="s">
        <v>43</v>
      </c>
      <c r="D19" s="11" t="s">
        <v>426</v>
      </c>
      <c r="E19" s="11" t="s">
        <v>427</v>
      </c>
      <c r="F19" s="11" t="s">
        <v>428</v>
      </c>
      <c r="G19" s="11" t="s">
        <v>429</v>
      </c>
      <c r="H19" s="15" t="s">
        <v>3367</v>
      </c>
      <c r="I19" s="15" t="s">
        <v>3367</v>
      </c>
      <c r="J19" s="16">
        <v>43</v>
      </c>
      <c r="K19" s="16">
        <f t="shared" si="0"/>
        <v>53.75</v>
      </c>
      <c r="L19" s="16" t="str">
        <f t="shared" si="1"/>
        <v>B2</v>
      </c>
    </row>
    <row r="20" spans="1:12" x14ac:dyDescent="0.55000000000000004">
      <c r="A20" s="10">
        <v>16</v>
      </c>
      <c r="B20" s="11" t="s">
        <v>355</v>
      </c>
      <c r="C20" s="11" t="s">
        <v>43</v>
      </c>
      <c r="D20" s="11" t="s">
        <v>430</v>
      </c>
      <c r="E20" s="11" t="s">
        <v>431</v>
      </c>
      <c r="F20" s="11" t="s">
        <v>432</v>
      </c>
      <c r="G20" s="11" t="s">
        <v>433</v>
      </c>
      <c r="H20" s="15" t="s">
        <v>3366</v>
      </c>
      <c r="I20" s="15" t="s">
        <v>3366</v>
      </c>
      <c r="J20" s="16" t="s">
        <v>3531</v>
      </c>
      <c r="K20" s="16" t="s">
        <v>3531</v>
      </c>
      <c r="L20" s="16" t="str">
        <f t="shared" si="1"/>
        <v/>
      </c>
    </row>
    <row r="21" spans="1:12" x14ac:dyDescent="0.55000000000000004">
      <c r="A21" s="10">
        <v>17</v>
      </c>
      <c r="B21" s="11" t="s">
        <v>356</v>
      </c>
      <c r="C21" s="11" t="s">
        <v>43</v>
      </c>
      <c r="D21" s="11" t="s">
        <v>434</v>
      </c>
      <c r="E21" s="11" t="s">
        <v>435</v>
      </c>
      <c r="F21" s="11" t="s">
        <v>436</v>
      </c>
      <c r="G21" s="11" t="s">
        <v>437</v>
      </c>
      <c r="H21" s="15" t="s">
        <v>3367</v>
      </c>
      <c r="I21" s="15" t="s">
        <v>3367</v>
      </c>
      <c r="J21" s="16">
        <v>26</v>
      </c>
      <c r="K21" s="16">
        <f t="shared" si="0"/>
        <v>32.5</v>
      </c>
      <c r="L21" s="16" t="str">
        <f t="shared" si="1"/>
        <v>B1</v>
      </c>
    </row>
    <row r="22" spans="1:12" x14ac:dyDescent="0.55000000000000004">
      <c r="A22" s="10">
        <v>18</v>
      </c>
      <c r="B22" s="11" t="s">
        <v>357</v>
      </c>
      <c r="C22" s="11" t="s">
        <v>43</v>
      </c>
      <c r="D22" s="11" t="s">
        <v>438</v>
      </c>
      <c r="E22" s="11" t="s">
        <v>439</v>
      </c>
      <c r="F22" s="11" t="s">
        <v>440</v>
      </c>
      <c r="G22" s="11" t="s">
        <v>441</v>
      </c>
      <c r="H22" s="15" t="s">
        <v>3367</v>
      </c>
      <c r="I22" s="15" t="s">
        <v>3367</v>
      </c>
      <c r="J22" s="16">
        <v>31</v>
      </c>
      <c r="K22" s="16">
        <f t="shared" si="0"/>
        <v>38.75</v>
      </c>
      <c r="L22" s="16" t="str">
        <f t="shared" si="1"/>
        <v>B1</v>
      </c>
    </row>
    <row r="23" spans="1:12" x14ac:dyDescent="0.55000000000000004">
      <c r="A23" s="10">
        <v>19</v>
      </c>
      <c r="B23" s="11" t="s">
        <v>358</v>
      </c>
      <c r="C23" s="11" t="s">
        <v>43</v>
      </c>
      <c r="D23" s="11" t="s">
        <v>442</v>
      </c>
      <c r="E23" s="11" t="s">
        <v>443</v>
      </c>
      <c r="F23" s="11" t="s">
        <v>444</v>
      </c>
      <c r="G23" s="11" t="s">
        <v>445</v>
      </c>
      <c r="H23" s="15" t="s">
        <v>3367</v>
      </c>
      <c r="I23" s="15" t="s">
        <v>3367</v>
      </c>
      <c r="J23" s="16">
        <v>42</v>
      </c>
      <c r="K23" s="16">
        <f t="shared" si="0"/>
        <v>52.5</v>
      </c>
      <c r="L23" s="16" t="str">
        <f t="shared" si="1"/>
        <v>B2</v>
      </c>
    </row>
    <row r="24" spans="1:12" x14ac:dyDescent="0.55000000000000004">
      <c r="A24" s="10">
        <v>20</v>
      </c>
      <c r="B24" s="11" t="s">
        <v>359</v>
      </c>
      <c r="C24" s="11" t="s">
        <v>43</v>
      </c>
      <c r="D24" s="11" t="s">
        <v>446</v>
      </c>
      <c r="E24" s="11" t="s">
        <v>447</v>
      </c>
      <c r="F24" s="11" t="s">
        <v>448</v>
      </c>
      <c r="G24" s="11" t="s">
        <v>449</v>
      </c>
      <c r="H24" s="15" t="s">
        <v>3367</v>
      </c>
      <c r="I24" s="15" t="s">
        <v>3367</v>
      </c>
      <c r="J24" s="16">
        <v>17</v>
      </c>
      <c r="K24" s="16">
        <f t="shared" si="0"/>
        <v>21.25</v>
      </c>
      <c r="L24" s="16" t="str">
        <f t="shared" si="1"/>
        <v>A2</v>
      </c>
    </row>
    <row r="25" spans="1:12" x14ac:dyDescent="0.55000000000000004">
      <c r="A25" s="10">
        <v>21</v>
      </c>
      <c r="B25" s="11" t="s">
        <v>360</v>
      </c>
      <c r="C25" s="11" t="s">
        <v>43</v>
      </c>
      <c r="D25" s="11" t="s">
        <v>450</v>
      </c>
      <c r="E25" s="11" t="s">
        <v>451</v>
      </c>
      <c r="F25" s="11" t="s">
        <v>452</v>
      </c>
      <c r="G25" s="11" t="s">
        <v>453</v>
      </c>
      <c r="H25" s="15" t="s">
        <v>3367</v>
      </c>
      <c r="I25" s="15" t="s">
        <v>3367</v>
      </c>
      <c r="J25" s="16">
        <v>35</v>
      </c>
      <c r="K25" s="16">
        <f t="shared" si="0"/>
        <v>43.75</v>
      </c>
      <c r="L25" s="16" t="str">
        <f t="shared" si="1"/>
        <v>B1</v>
      </c>
    </row>
    <row r="26" spans="1:12" x14ac:dyDescent="0.55000000000000004">
      <c r="A26" s="10">
        <v>22</v>
      </c>
      <c r="B26" s="11" t="s">
        <v>361</v>
      </c>
      <c r="C26" s="11" t="s">
        <v>43</v>
      </c>
      <c r="D26" s="11" t="s">
        <v>454</v>
      </c>
      <c r="E26" s="11" t="s">
        <v>455</v>
      </c>
      <c r="F26" s="11" t="s">
        <v>456</v>
      </c>
      <c r="G26" s="11" t="s">
        <v>457</v>
      </c>
      <c r="H26" s="15" t="s">
        <v>3367</v>
      </c>
      <c r="I26" s="15" t="s">
        <v>3367</v>
      </c>
      <c r="J26" s="5" t="s">
        <v>3532</v>
      </c>
      <c r="K26" s="5" t="s">
        <v>3533</v>
      </c>
      <c r="L26" s="16" t="str">
        <f t="shared" si="1"/>
        <v/>
      </c>
    </row>
    <row r="27" spans="1:12" x14ac:dyDescent="0.55000000000000004">
      <c r="A27" s="10">
        <v>23</v>
      </c>
      <c r="B27" s="11" t="s">
        <v>362</v>
      </c>
      <c r="C27" s="11" t="s">
        <v>43</v>
      </c>
      <c r="D27" s="11" t="s">
        <v>458</v>
      </c>
      <c r="E27" s="11" t="s">
        <v>459</v>
      </c>
      <c r="F27" s="11" t="s">
        <v>460</v>
      </c>
      <c r="G27" s="11" t="s">
        <v>461</v>
      </c>
      <c r="H27" s="15" t="s">
        <v>3367</v>
      </c>
      <c r="I27" s="15" t="s">
        <v>3367</v>
      </c>
      <c r="J27" s="16">
        <v>52</v>
      </c>
      <c r="K27" s="16">
        <f t="shared" si="0"/>
        <v>65</v>
      </c>
      <c r="L27" s="16" t="str">
        <f t="shared" si="1"/>
        <v>B2</v>
      </c>
    </row>
    <row r="28" spans="1:12" x14ac:dyDescent="0.55000000000000004">
      <c r="A28" s="10">
        <v>24</v>
      </c>
      <c r="B28" s="11" t="s">
        <v>363</v>
      </c>
      <c r="C28" s="11" t="s">
        <v>43</v>
      </c>
      <c r="D28" s="11" t="s">
        <v>462</v>
      </c>
      <c r="E28" s="11" t="s">
        <v>463</v>
      </c>
      <c r="F28" s="11" t="s">
        <v>464</v>
      </c>
      <c r="G28" s="11" t="s">
        <v>465</v>
      </c>
      <c r="H28" s="15" t="s">
        <v>3366</v>
      </c>
      <c r="I28" s="15" t="s">
        <v>3366</v>
      </c>
      <c r="J28" s="16" t="s">
        <v>3531</v>
      </c>
      <c r="K28" s="16" t="s">
        <v>3531</v>
      </c>
      <c r="L28" s="16" t="str">
        <f t="shared" si="1"/>
        <v/>
      </c>
    </row>
    <row r="29" spans="1:12" x14ac:dyDescent="0.55000000000000004">
      <c r="A29" s="10">
        <v>25</v>
      </c>
      <c r="B29" s="11" t="s">
        <v>364</v>
      </c>
      <c r="C29" s="11" t="s">
        <v>43</v>
      </c>
      <c r="D29" s="11" t="s">
        <v>466</v>
      </c>
      <c r="E29" s="11" t="s">
        <v>467</v>
      </c>
      <c r="F29" s="11" t="s">
        <v>468</v>
      </c>
      <c r="G29" s="11" t="s">
        <v>469</v>
      </c>
      <c r="H29" s="15" t="s">
        <v>3367</v>
      </c>
      <c r="I29" s="15" t="s">
        <v>3367</v>
      </c>
      <c r="J29" s="16">
        <v>26</v>
      </c>
      <c r="K29" s="16">
        <f t="shared" si="0"/>
        <v>32.5</v>
      </c>
      <c r="L29" s="16" t="str">
        <f t="shared" si="1"/>
        <v>B1</v>
      </c>
    </row>
    <row r="30" spans="1:12" x14ac:dyDescent="0.55000000000000004">
      <c r="A30" s="10">
        <v>26</v>
      </c>
      <c r="B30" s="11" t="s">
        <v>365</v>
      </c>
      <c r="C30" s="11" t="s">
        <v>43</v>
      </c>
      <c r="D30" s="11" t="s">
        <v>470</v>
      </c>
      <c r="E30" s="11" t="s">
        <v>471</v>
      </c>
      <c r="F30" s="11" t="s">
        <v>472</v>
      </c>
      <c r="G30" s="11" t="s">
        <v>473</v>
      </c>
      <c r="H30" s="15" t="s">
        <v>3367</v>
      </c>
      <c r="I30" s="15" t="s">
        <v>3367</v>
      </c>
      <c r="J30" s="16">
        <v>42</v>
      </c>
      <c r="K30" s="16">
        <f t="shared" si="0"/>
        <v>52.5</v>
      </c>
      <c r="L30" s="16" t="str">
        <f t="shared" si="1"/>
        <v>B2</v>
      </c>
    </row>
    <row r="31" spans="1:12" x14ac:dyDescent="0.55000000000000004">
      <c r="A31" s="10">
        <v>27</v>
      </c>
      <c r="B31" s="11" t="s">
        <v>366</v>
      </c>
      <c r="C31" s="11" t="s">
        <v>43</v>
      </c>
      <c r="D31" s="11" t="s">
        <v>97</v>
      </c>
      <c r="E31" s="11" t="s">
        <v>98</v>
      </c>
      <c r="F31" s="11" t="s">
        <v>452</v>
      </c>
      <c r="G31" s="11" t="s">
        <v>453</v>
      </c>
      <c r="H31" s="15" t="s">
        <v>3367</v>
      </c>
      <c r="I31" s="15" t="s">
        <v>3367</v>
      </c>
      <c r="J31" s="16">
        <v>33</v>
      </c>
      <c r="K31" s="16">
        <f t="shared" si="0"/>
        <v>41.25</v>
      </c>
      <c r="L31" s="16" t="str">
        <f t="shared" si="1"/>
        <v>B1</v>
      </c>
    </row>
    <row r="32" spans="1:12" x14ac:dyDescent="0.55000000000000004">
      <c r="A32" s="10">
        <v>28</v>
      </c>
      <c r="B32" s="11" t="s">
        <v>367</v>
      </c>
      <c r="C32" s="11" t="s">
        <v>43</v>
      </c>
      <c r="D32" s="11" t="s">
        <v>474</v>
      </c>
      <c r="E32" s="11" t="s">
        <v>475</v>
      </c>
      <c r="F32" s="11" t="s">
        <v>476</v>
      </c>
      <c r="G32" s="11" t="s">
        <v>477</v>
      </c>
      <c r="H32" s="15" t="s">
        <v>3367</v>
      </c>
      <c r="I32" s="15" t="s">
        <v>3367</v>
      </c>
      <c r="J32" s="16">
        <v>32</v>
      </c>
      <c r="K32" s="16">
        <f t="shared" si="0"/>
        <v>40</v>
      </c>
      <c r="L32" s="16" t="str">
        <f t="shared" si="1"/>
        <v>B1</v>
      </c>
    </row>
    <row r="33" spans="1:12" x14ac:dyDescent="0.55000000000000004">
      <c r="A33" s="10">
        <v>29</v>
      </c>
      <c r="B33" s="11" t="s">
        <v>368</v>
      </c>
      <c r="C33" s="11" t="s">
        <v>43</v>
      </c>
      <c r="D33" s="11" t="s">
        <v>272</v>
      </c>
      <c r="E33" s="11" t="s">
        <v>478</v>
      </c>
      <c r="F33" s="11" t="s">
        <v>479</v>
      </c>
      <c r="G33" s="11" t="s">
        <v>480</v>
      </c>
      <c r="H33" s="15" t="s">
        <v>3367</v>
      </c>
      <c r="I33" s="15" t="s">
        <v>3367</v>
      </c>
      <c r="J33" s="16">
        <v>37</v>
      </c>
      <c r="K33" s="16">
        <f t="shared" si="0"/>
        <v>46.25</v>
      </c>
      <c r="L33" s="16" t="str">
        <f t="shared" si="1"/>
        <v>B1</v>
      </c>
    </row>
    <row r="34" spans="1:12" x14ac:dyDescent="0.55000000000000004">
      <c r="A34" s="10">
        <v>30</v>
      </c>
      <c r="B34" s="11" t="s">
        <v>369</v>
      </c>
      <c r="C34" s="11" t="s">
        <v>43</v>
      </c>
      <c r="D34" s="11" t="s">
        <v>109</v>
      </c>
      <c r="E34" s="11" t="s">
        <v>481</v>
      </c>
      <c r="F34" s="11" t="s">
        <v>482</v>
      </c>
      <c r="G34" s="11" t="s">
        <v>483</v>
      </c>
      <c r="H34" s="15" t="s">
        <v>3367</v>
      </c>
      <c r="I34" s="15" t="s">
        <v>3367</v>
      </c>
      <c r="J34" s="16">
        <v>37</v>
      </c>
      <c r="K34" s="16">
        <f t="shared" si="0"/>
        <v>46.25</v>
      </c>
      <c r="L34" s="16" t="str">
        <f t="shared" si="1"/>
        <v>B1</v>
      </c>
    </row>
    <row r="35" spans="1:12" x14ac:dyDescent="0.55000000000000004">
      <c r="A35" s="39" t="s">
        <v>8</v>
      </c>
      <c r="B35" s="40"/>
      <c r="C35" s="40"/>
      <c r="D35" s="40"/>
      <c r="E35" s="40"/>
      <c r="F35" s="40"/>
      <c r="G35" s="41"/>
      <c r="H35" s="17">
        <v>28</v>
      </c>
      <c r="I35" s="25">
        <v>26</v>
      </c>
      <c r="J35" s="14">
        <f>AVERAGE(J5:J34)</f>
        <v>33.807692307692307</v>
      </c>
      <c r="K35" s="14">
        <v>42.26</v>
      </c>
      <c r="L35" s="14" t="str">
        <f t="shared" si="1"/>
        <v>B1</v>
      </c>
    </row>
    <row r="36" spans="1:12" hidden="1" x14ac:dyDescent="0.55000000000000004">
      <c r="A36" s="38" t="s">
        <v>4</v>
      </c>
      <c r="B36" s="38"/>
      <c r="C36" s="38"/>
      <c r="D36" s="38"/>
      <c r="E36" s="38"/>
      <c r="F36" s="38"/>
      <c r="G36" s="38"/>
      <c r="H36" s="38"/>
      <c r="I36" s="25"/>
      <c r="J36" s="14">
        <f>J35/H35</f>
        <v>1.2074175824175823</v>
      </c>
      <c r="K36" s="14">
        <f>AVERAGE(K5:K34)</f>
        <v>42.259615384615387</v>
      </c>
      <c r="L36" s="14"/>
    </row>
  </sheetData>
  <mergeCells count="5">
    <mergeCell ref="A1:L1"/>
    <mergeCell ref="A2:L2"/>
    <mergeCell ref="A3:L3"/>
    <mergeCell ref="A36:H36"/>
    <mergeCell ref="A35:G35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EE2BC-0BFE-4733-92B6-F452ABC28B78}">
  <dimension ref="A1:L36"/>
  <sheetViews>
    <sheetView topLeftCell="A25" workbookViewId="0">
      <selection activeCell="M35" sqref="M35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2.5" style="1" customWidth="1"/>
    <col min="7" max="7" width="13.5" style="1" bestFit="1" customWidth="1"/>
    <col min="8" max="8" width="15.125" style="3" bestFit="1" customWidth="1"/>
    <col min="9" max="9" width="10.5" style="3" customWidth="1"/>
    <col min="10" max="11" width="13.5" style="6" customWidth="1"/>
    <col min="12" max="12" width="10.125" style="6" bestFit="1" customWidth="1"/>
    <col min="13" max="16384" width="9" style="1"/>
  </cols>
  <sheetData>
    <row r="1" spans="1:12" x14ac:dyDescent="0.55000000000000004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55000000000000004">
      <c r="A2" s="36" t="s">
        <v>662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x14ac:dyDescent="0.55000000000000004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55000000000000004">
      <c r="A4" s="17" t="s">
        <v>0</v>
      </c>
      <c r="B4" s="17" t="s">
        <v>1</v>
      </c>
      <c r="C4" s="17" t="s">
        <v>44</v>
      </c>
      <c r="D4" s="17" t="s">
        <v>112</v>
      </c>
      <c r="E4" s="17" t="s">
        <v>111</v>
      </c>
      <c r="F4" s="17" t="s">
        <v>113</v>
      </c>
      <c r="G4" s="17" t="s">
        <v>114</v>
      </c>
      <c r="H4" s="17" t="s">
        <v>181</v>
      </c>
      <c r="I4" s="25" t="s">
        <v>3530</v>
      </c>
      <c r="J4" s="14" t="s">
        <v>6</v>
      </c>
      <c r="K4" s="14" t="s">
        <v>5</v>
      </c>
      <c r="L4" s="14" t="s">
        <v>7</v>
      </c>
    </row>
    <row r="5" spans="1:12" x14ac:dyDescent="0.55000000000000004">
      <c r="A5" s="10">
        <v>1</v>
      </c>
      <c r="B5" s="11" t="s">
        <v>484</v>
      </c>
      <c r="C5" s="11" t="s">
        <v>42</v>
      </c>
      <c r="D5" s="11" t="s">
        <v>514</v>
      </c>
      <c r="E5" s="11" t="s">
        <v>515</v>
      </c>
      <c r="F5" s="11" t="s">
        <v>516</v>
      </c>
      <c r="G5" s="11" t="s">
        <v>517</v>
      </c>
      <c r="H5" s="15" t="s">
        <v>3367</v>
      </c>
      <c r="I5" s="15" t="s">
        <v>3367</v>
      </c>
      <c r="J5" s="16">
        <v>45</v>
      </c>
      <c r="K5" s="16">
        <f>J5/80*100</f>
        <v>56.25</v>
      </c>
      <c r="L5" s="16" t="str">
        <f>IF(J5&gt;75,"",IF(J5&gt;58,"C1",IF(J5&gt;39,"B2",IF(J5&gt;24,"B1",IF(J5&gt;11,"A2",IF(J5&gt;1,"A1"))))))</f>
        <v>B2</v>
      </c>
    </row>
    <row r="6" spans="1:12" x14ac:dyDescent="0.55000000000000004">
      <c r="A6" s="10">
        <v>2</v>
      </c>
      <c r="B6" s="11" t="s">
        <v>485</v>
      </c>
      <c r="C6" s="11" t="s">
        <v>42</v>
      </c>
      <c r="D6" s="11" t="s">
        <v>518</v>
      </c>
      <c r="E6" s="11" t="s">
        <v>519</v>
      </c>
      <c r="F6" s="11" t="s">
        <v>520</v>
      </c>
      <c r="G6" s="11" t="s">
        <v>521</v>
      </c>
      <c r="H6" s="15" t="s">
        <v>3367</v>
      </c>
      <c r="I6" s="15" t="s">
        <v>3367</v>
      </c>
      <c r="J6" s="16">
        <v>31</v>
      </c>
      <c r="K6" s="16">
        <f t="shared" ref="K6:K33" si="0">J6/80*100</f>
        <v>38.75</v>
      </c>
      <c r="L6" s="16" t="str">
        <f t="shared" ref="L6:L35" si="1">IF(J6&gt;75,"",IF(J6&gt;58,"C1",IF(J6&gt;39,"B2",IF(J6&gt;24,"B1",IF(J6&gt;11,"A2",IF(J6&gt;1,"A1"))))))</f>
        <v>B1</v>
      </c>
    </row>
    <row r="7" spans="1:12" x14ac:dyDescent="0.55000000000000004">
      <c r="A7" s="10">
        <v>3</v>
      </c>
      <c r="B7" s="11" t="s">
        <v>486</v>
      </c>
      <c r="C7" s="11" t="s">
        <v>42</v>
      </c>
      <c r="D7" s="11" t="s">
        <v>522</v>
      </c>
      <c r="E7" s="11" t="s">
        <v>523</v>
      </c>
      <c r="F7" s="11" t="s">
        <v>524</v>
      </c>
      <c r="G7" s="11" t="s">
        <v>525</v>
      </c>
      <c r="H7" s="15" t="s">
        <v>3367</v>
      </c>
      <c r="I7" s="15" t="s">
        <v>3367</v>
      </c>
      <c r="J7" s="16">
        <v>40</v>
      </c>
      <c r="K7" s="16">
        <f t="shared" si="0"/>
        <v>50</v>
      </c>
      <c r="L7" s="16" t="str">
        <f t="shared" si="1"/>
        <v>B2</v>
      </c>
    </row>
    <row r="8" spans="1:12" x14ac:dyDescent="0.55000000000000004">
      <c r="A8" s="10">
        <v>4</v>
      </c>
      <c r="B8" s="11" t="s">
        <v>487</v>
      </c>
      <c r="C8" s="11" t="s">
        <v>42</v>
      </c>
      <c r="D8" s="11" t="s">
        <v>526</v>
      </c>
      <c r="E8" s="11" t="s">
        <v>527</v>
      </c>
      <c r="F8" s="11" t="s">
        <v>528</v>
      </c>
      <c r="G8" s="11" t="s">
        <v>529</v>
      </c>
      <c r="H8" s="15" t="s">
        <v>3367</v>
      </c>
      <c r="I8" s="15" t="s">
        <v>3367</v>
      </c>
      <c r="J8" s="16">
        <v>24</v>
      </c>
      <c r="K8" s="16">
        <f t="shared" si="0"/>
        <v>30</v>
      </c>
      <c r="L8" s="16" t="str">
        <f t="shared" si="1"/>
        <v>A2</v>
      </c>
    </row>
    <row r="9" spans="1:12" x14ac:dyDescent="0.55000000000000004">
      <c r="A9" s="10">
        <v>5</v>
      </c>
      <c r="B9" s="11" t="s">
        <v>488</v>
      </c>
      <c r="C9" s="11" t="s">
        <v>42</v>
      </c>
      <c r="D9" s="11" t="s">
        <v>530</v>
      </c>
      <c r="E9" s="11" t="s">
        <v>531</v>
      </c>
      <c r="F9" s="11" t="s">
        <v>532</v>
      </c>
      <c r="G9" s="11" t="s">
        <v>533</v>
      </c>
      <c r="H9" s="15" t="s">
        <v>3367</v>
      </c>
      <c r="I9" s="15" t="s">
        <v>3367</v>
      </c>
      <c r="J9" s="16">
        <v>20</v>
      </c>
      <c r="K9" s="16">
        <f t="shared" si="0"/>
        <v>25</v>
      </c>
      <c r="L9" s="16" t="str">
        <f t="shared" si="1"/>
        <v>A2</v>
      </c>
    </row>
    <row r="10" spans="1:12" x14ac:dyDescent="0.55000000000000004">
      <c r="A10" s="10">
        <v>6</v>
      </c>
      <c r="B10" s="11" t="s">
        <v>489</v>
      </c>
      <c r="C10" s="11" t="s">
        <v>42</v>
      </c>
      <c r="D10" s="11" t="s">
        <v>534</v>
      </c>
      <c r="E10" s="11" t="s">
        <v>535</v>
      </c>
      <c r="F10" s="11" t="s">
        <v>536</v>
      </c>
      <c r="G10" s="11" t="s">
        <v>537</v>
      </c>
      <c r="H10" s="15" t="s">
        <v>3367</v>
      </c>
      <c r="I10" s="15" t="s">
        <v>3367</v>
      </c>
      <c r="J10" s="16">
        <v>36</v>
      </c>
      <c r="K10" s="16">
        <f t="shared" si="0"/>
        <v>45</v>
      </c>
      <c r="L10" s="16" t="str">
        <f t="shared" si="1"/>
        <v>B1</v>
      </c>
    </row>
    <row r="11" spans="1:12" x14ac:dyDescent="0.55000000000000004">
      <c r="A11" s="10">
        <v>7</v>
      </c>
      <c r="B11" s="11" t="s">
        <v>490</v>
      </c>
      <c r="C11" s="11" t="s">
        <v>42</v>
      </c>
      <c r="D11" s="11" t="s">
        <v>538</v>
      </c>
      <c r="E11" s="11" t="s">
        <v>539</v>
      </c>
      <c r="F11" s="11" t="s">
        <v>540</v>
      </c>
      <c r="G11" s="11" t="s">
        <v>541</v>
      </c>
      <c r="H11" s="15" t="s">
        <v>3367</v>
      </c>
      <c r="I11" s="15" t="s">
        <v>3367</v>
      </c>
      <c r="J11" s="16">
        <v>35</v>
      </c>
      <c r="K11" s="16">
        <f t="shared" si="0"/>
        <v>43.75</v>
      </c>
      <c r="L11" s="16" t="str">
        <f t="shared" si="1"/>
        <v>B1</v>
      </c>
    </row>
    <row r="12" spans="1:12" x14ac:dyDescent="0.55000000000000004">
      <c r="A12" s="10">
        <v>8</v>
      </c>
      <c r="B12" s="11" t="s">
        <v>491</v>
      </c>
      <c r="C12" s="11" t="s">
        <v>42</v>
      </c>
      <c r="D12" s="11" t="s">
        <v>542</v>
      </c>
      <c r="E12" s="11" t="s">
        <v>543</v>
      </c>
      <c r="F12" s="11" t="s">
        <v>544</v>
      </c>
      <c r="G12" s="11" t="s">
        <v>545</v>
      </c>
      <c r="H12" s="15" t="s">
        <v>3367</v>
      </c>
      <c r="I12" s="15" t="s">
        <v>3367</v>
      </c>
      <c r="J12" s="16">
        <v>36</v>
      </c>
      <c r="K12" s="16">
        <f t="shared" si="0"/>
        <v>45</v>
      </c>
      <c r="L12" s="16" t="str">
        <f t="shared" si="1"/>
        <v>B1</v>
      </c>
    </row>
    <row r="13" spans="1:12" x14ac:dyDescent="0.55000000000000004">
      <c r="A13" s="10">
        <v>9</v>
      </c>
      <c r="B13" s="11" t="s">
        <v>492</v>
      </c>
      <c r="C13" s="11" t="s">
        <v>42</v>
      </c>
      <c r="D13" s="11" t="s">
        <v>546</v>
      </c>
      <c r="E13" s="11" t="s">
        <v>547</v>
      </c>
      <c r="F13" s="11" t="s">
        <v>548</v>
      </c>
      <c r="G13" s="11" t="s">
        <v>549</v>
      </c>
      <c r="H13" s="15" t="s">
        <v>3367</v>
      </c>
      <c r="I13" s="15" t="s">
        <v>3367</v>
      </c>
      <c r="J13" s="16">
        <v>22</v>
      </c>
      <c r="K13" s="16">
        <f t="shared" si="0"/>
        <v>27.500000000000004</v>
      </c>
      <c r="L13" s="16" t="str">
        <f t="shared" si="1"/>
        <v>A2</v>
      </c>
    </row>
    <row r="14" spans="1:12" x14ac:dyDescent="0.55000000000000004">
      <c r="A14" s="10">
        <v>10</v>
      </c>
      <c r="B14" s="11" t="s">
        <v>493</v>
      </c>
      <c r="C14" s="11" t="s">
        <v>42</v>
      </c>
      <c r="D14" s="11" t="s">
        <v>550</v>
      </c>
      <c r="E14" s="11" t="s">
        <v>551</v>
      </c>
      <c r="F14" s="11" t="s">
        <v>552</v>
      </c>
      <c r="G14" s="11" t="s">
        <v>553</v>
      </c>
      <c r="H14" s="15" t="s">
        <v>3367</v>
      </c>
      <c r="I14" s="15" t="s">
        <v>3367</v>
      </c>
      <c r="J14" s="16">
        <v>17</v>
      </c>
      <c r="K14" s="16">
        <f t="shared" si="0"/>
        <v>21.25</v>
      </c>
      <c r="L14" s="16" t="str">
        <f t="shared" si="1"/>
        <v>A2</v>
      </c>
    </row>
    <row r="15" spans="1:12" x14ac:dyDescent="0.55000000000000004">
      <c r="A15" s="10">
        <v>11</v>
      </c>
      <c r="B15" s="11" t="s">
        <v>494</v>
      </c>
      <c r="C15" s="11" t="s">
        <v>43</v>
      </c>
      <c r="D15" s="11" t="s">
        <v>554</v>
      </c>
      <c r="E15" s="11" t="s">
        <v>555</v>
      </c>
      <c r="F15" s="11" t="s">
        <v>556</v>
      </c>
      <c r="G15" s="11" t="s">
        <v>557</v>
      </c>
      <c r="H15" s="15" t="s">
        <v>3367</v>
      </c>
      <c r="I15" s="15" t="s">
        <v>3367</v>
      </c>
      <c r="J15" s="16">
        <v>37</v>
      </c>
      <c r="K15" s="16">
        <f t="shared" si="0"/>
        <v>46.25</v>
      </c>
      <c r="L15" s="16" t="str">
        <f t="shared" si="1"/>
        <v>B1</v>
      </c>
    </row>
    <row r="16" spans="1:12" x14ac:dyDescent="0.55000000000000004">
      <c r="A16" s="10">
        <v>12</v>
      </c>
      <c r="B16" s="11" t="s">
        <v>495</v>
      </c>
      <c r="C16" s="11" t="s">
        <v>43</v>
      </c>
      <c r="D16" s="11" t="s">
        <v>219</v>
      </c>
      <c r="E16" s="11" t="s">
        <v>220</v>
      </c>
      <c r="F16" s="11" t="s">
        <v>558</v>
      </c>
      <c r="G16" s="11" t="s">
        <v>559</v>
      </c>
      <c r="H16" s="15" t="s">
        <v>3367</v>
      </c>
      <c r="I16" s="15" t="s">
        <v>3367</v>
      </c>
      <c r="J16" s="16">
        <v>19</v>
      </c>
      <c r="K16" s="16">
        <f t="shared" si="0"/>
        <v>23.75</v>
      </c>
      <c r="L16" s="16" t="str">
        <f t="shared" si="1"/>
        <v>A2</v>
      </c>
    </row>
    <row r="17" spans="1:12" x14ac:dyDescent="0.55000000000000004">
      <c r="A17" s="10">
        <v>13</v>
      </c>
      <c r="B17" s="11" t="s">
        <v>496</v>
      </c>
      <c r="C17" s="11" t="s">
        <v>43</v>
      </c>
      <c r="D17" s="11" t="s">
        <v>560</v>
      </c>
      <c r="E17" s="11" t="s">
        <v>561</v>
      </c>
      <c r="F17" s="11" t="s">
        <v>562</v>
      </c>
      <c r="G17" s="11" t="s">
        <v>563</v>
      </c>
      <c r="H17" s="15" t="s">
        <v>3367</v>
      </c>
      <c r="I17" s="15" t="s">
        <v>3367</v>
      </c>
      <c r="J17" s="16">
        <v>27</v>
      </c>
      <c r="K17" s="16">
        <f t="shared" si="0"/>
        <v>33.75</v>
      </c>
      <c r="L17" s="16" t="str">
        <f t="shared" si="1"/>
        <v>B1</v>
      </c>
    </row>
    <row r="18" spans="1:12" x14ac:dyDescent="0.55000000000000004">
      <c r="A18" s="10">
        <v>14</v>
      </c>
      <c r="B18" s="11" t="s">
        <v>497</v>
      </c>
      <c r="C18" s="11" t="s">
        <v>43</v>
      </c>
      <c r="D18" s="11" t="s">
        <v>564</v>
      </c>
      <c r="E18" s="11" t="s">
        <v>565</v>
      </c>
      <c r="F18" s="11" t="s">
        <v>566</v>
      </c>
      <c r="G18" s="11" t="s">
        <v>567</v>
      </c>
      <c r="H18" s="15" t="s">
        <v>3367</v>
      </c>
      <c r="I18" s="15" t="s">
        <v>3367</v>
      </c>
      <c r="J18" s="16">
        <v>40</v>
      </c>
      <c r="K18" s="16">
        <f t="shared" si="0"/>
        <v>50</v>
      </c>
      <c r="L18" s="16" t="str">
        <f t="shared" si="1"/>
        <v>B2</v>
      </c>
    </row>
    <row r="19" spans="1:12" x14ac:dyDescent="0.55000000000000004">
      <c r="A19" s="10">
        <v>15</v>
      </c>
      <c r="B19" s="11" t="s">
        <v>498</v>
      </c>
      <c r="C19" s="11" t="s">
        <v>43</v>
      </c>
      <c r="D19" s="11" t="s">
        <v>568</v>
      </c>
      <c r="E19" s="11" t="s">
        <v>569</v>
      </c>
      <c r="F19" s="11" t="s">
        <v>570</v>
      </c>
      <c r="G19" s="11" t="s">
        <v>571</v>
      </c>
      <c r="H19" s="15" t="s">
        <v>3367</v>
      </c>
      <c r="I19" s="15" t="s">
        <v>3367</v>
      </c>
      <c r="J19" s="16">
        <v>38</v>
      </c>
      <c r="K19" s="16">
        <f t="shared" si="0"/>
        <v>47.5</v>
      </c>
      <c r="L19" s="16" t="str">
        <f t="shared" si="1"/>
        <v>B1</v>
      </c>
    </row>
    <row r="20" spans="1:12" x14ac:dyDescent="0.55000000000000004">
      <c r="A20" s="10">
        <v>16</v>
      </c>
      <c r="B20" s="11" t="s">
        <v>499</v>
      </c>
      <c r="C20" s="11" t="s">
        <v>43</v>
      </c>
      <c r="D20" s="11" t="s">
        <v>572</v>
      </c>
      <c r="E20" s="11" t="s">
        <v>62</v>
      </c>
      <c r="F20" s="11" t="s">
        <v>573</v>
      </c>
      <c r="G20" s="11" t="s">
        <v>574</v>
      </c>
      <c r="H20" s="15" t="s">
        <v>3367</v>
      </c>
      <c r="I20" s="15" t="s">
        <v>3367</v>
      </c>
      <c r="J20" s="16">
        <v>28</v>
      </c>
      <c r="K20" s="16">
        <f t="shared" si="0"/>
        <v>35</v>
      </c>
      <c r="L20" s="16" t="str">
        <f t="shared" si="1"/>
        <v>B1</v>
      </c>
    </row>
    <row r="21" spans="1:12" x14ac:dyDescent="0.55000000000000004">
      <c r="A21" s="10">
        <v>17</v>
      </c>
      <c r="B21" s="11" t="s">
        <v>500</v>
      </c>
      <c r="C21" s="11" t="s">
        <v>43</v>
      </c>
      <c r="D21" s="11" t="s">
        <v>575</v>
      </c>
      <c r="E21" s="11" t="s">
        <v>576</v>
      </c>
      <c r="F21" s="11" t="s">
        <v>577</v>
      </c>
      <c r="G21" s="11" t="s">
        <v>578</v>
      </c>
      <c r="H21" s="15" t="s">
        <v>3367</v>
      </c>
      <c r="I21" s="15" t="s">
        <v>3367</v>
      </c>
      <c r="J21" s="16">
        <v>25</v>
      </c>
      <c r="K21" s="16">
        <f t="shared" si="0"/>
        <v>31.25</v>
      </c>
      <c r="L21" s="16" t="str">
        <f t="shared" si="1"/>
        <v>B1</v>
      </c>
    </row>
    <row r="22" spans="1:12" x14ac:dyDescent="0.55000000000000004">
      <c r="A22" s="10">
        <v>18</v>
      </c>
      <c r="B22" s="11" t="s">
        <v>501</v>
      </c>
      <c r="C22" s="11" t="s">
        <v>43</v>
      </c>
      <c r="D22" s="11" t="s">
        <v>579</v>
      </c>
      <c r="E22" s="11" t="s">
        <v>580</v>
      </c>
      <c r="F22" s="11" t="s">
        <v>581</v>
      </c>
      <c r="G22" s="11" t="s">
        <v>582</v>
      </c>
      <c r="H22" s="15" t="s">
        <v>3367</v>
      </c>
      <c r="I22" s="15" t="s">
        <v>3367</v>
      </c>
      <c r="J22" s="16">
        <v>29</v>
      </c>
      <c r="K22" s="16">
        <f t="shared" si="0"/>
        <v>36.25</v>
      </c>
      <c r="L22" s="16" t="str">
        <f t="shared" si="1"/>
        <v>B1</v>
      </c>
    </row>
    <row r="23" spans="1:12" x14ac:dyDescent="0.55000000000000004">
      <c r="A23" s="10">
        <v>19</v>
      </c>
      <c r="B23" s="11" t="s">
        <v>502</v>
      </c>
      <c r="C23" s="11" t="s">
        <v>43</v>
      </c>
      <c r="D23" s="11" t="s">
        <v>583</v>
      </c>
      <c r="E23" s="11" t="s">
        <v>435</v>
      </c>
      <c r="F23" s="11" t="s">
        <v>584</v>
      </c>
      <c r="G23" s="11" t="s">
        <v>585</v>
      </c>
      <c r="H23" s="15" t="s">
        <v>3367</v>
      </c>
      <c r="I23" s="15" t="s">
        <v>3367</v>
      </c>
      <c r="J23" s="16">
        <v>16</v>
      </c>
      <c r="K23" s="16">
        <f t="shared" si="0"/>
        <v>20</v>
      </c>
      <c r="L23" s="16" t="str">
        <f t="shared" si="1"/>
        <v>A2</v>
      </c>
    </row>
    <row r="24" spans="1:12" x14ac:dyDescent="0.55000000000000004">
      <c r="A24" s="10">
        <v>20</v>
      </c>
      <c r="B24" s="11" t="s">
        <v>503</v>
      </c>
      <c r="C24" s="11" t="s">
        <v>43</v>
      </c>
      <c r="D24" s="11" t="s">
        <v>586</v>
      </c>
      <c r="E24" s="11" t="s">
        <v>587</v>
      </c>
      <c r="F24" s="11" t="s">
        <v>588</v>
      </c>
      <c r="G24" s="11" t="s">
        <v>589</v>
      </c>
      <c r="H24" s="15" t="s">
        <v>3367</v>
      </c>
      <c r="I24" s="15" t="s">
        <v>3367</v>
      </c>
      <c r="J24" s="16">
        <v>29</v>
      </c>
      <c r="K24" s="16">
        <f t="shared" si="0"/>
        <v>36.25</v>
      </c>
      <c r="L24" s="16" t="str">
        <f t="shared" si="1"/>
        <v>B1</v>
      </c>
    </row>
    <row r="25" spans="1:12" x14ac:dyDescent="0.55000000000000004">
      <c r="A25" s="10">
        <v>21</v>
      </c>
      <c r="B25" s="11" t="s">
        <v>504</v>
      </c>
      <c r="C25" s="11" t="s">
        <v>43</v>
      </c>
      <c r="D25" s="11" t="s">
        <v>590</v>
      </c>
      <c r="E25" s="11" t="s">
        <v>591</v>
      </c>
      <c r="F25" s="11" t="s">
        <v>592</v>
      </c>
      <c r="G25" s="11" t="s">
        <v>593</v>
      </c>
      <c r="H25" s="15" t="s">
        <v>3367</v>
      </c>
      <c r="I25" s="15" t="s">
        <v>3367</v>
      </c>
      <c r="J25" s="16">
        <v>44</v>
      </c>
      <c r="K25" s="16">
        <f t="shared" si="0"/>
        <v>55.000000000000007</v>
      </c>
      <c r="L25" s="16" t="str">
        <f t="shared" si="1"/>
        <v>B2</v>
      </c>
    </row>
    <row r="26" spans="1:12" x14ac:dyDescent="0.55000000000000004">
      <c r="A26" s="10">
        <v>22</v>
      </c>
      <c r="B26" s="11" t="s">
        <v>505</v>
      </c>
      <c r="C26" s="11" t="s">
        <v>43</v>
      </c>
      <c r="D26" s="11" t="s">
        <v>594</v>
      </c>
      <c r="E26" s="11" t="s">
        <v>595</v>
      </c>
      <c r="F26" s="11" t="s">
        <v>596</v>
      </c>
      <c r="G26" s="11" t="s">
        <v>597</v>
      </c>
      <c r="H26" s="15" t="s">
        <v>3367</v>
      </c>
      <c r="I26" s="15" t="s">
        <v>3367</v>
      </c>
      <c r="J26" s="16">
        <v>32</v>
      </c>
      <c r="K26" s="16">
        <f t="shared" si="0"/>
        <v>40</v>
      </c>
      <c r="L26" s="16" t="str">
        <f t="shared" si="1"/>
        <v>B1</v>
      </c>
    </row>
    <row r="27" spans="1:12" x14ac:dyDescent="0.55000000000000004">
      <c r="A27" s="10">
        <v>23</v>
      </c>
      <c r="B27" s="11" t="s">
        <v>506</v>
      </c>
      <c r="C27" s="11" t="s">
        <v>43</v>
      </c>
      <c r="D27" s="11" t="s">
        <v>598</v>
      </c>
      <c r="E27" s="11" t="s">
        <v>599</v>
      </c>
      <c r="F27" s="11" t="s">
        <v>600</v>
      </c>
      <c r="G27" s="11" t="s">
        <v>601</v>
      </c>
      <c r="H27" s="15" t="s">
        <v>3367</v>
      </c>
      <c r="I27" s="15" t="s">
        <v>3367</v>
      </c>
      <c r="J27" s="16">
        <v>35</v>
      </c>
      <c r="K27" s="16">
        <f t="shared" si="0"/>
        <v>43.75</v>
      </c>
      <c r="L27" s="16" t="str">
        <f t="shared" si="1"/>
        <v>B1</v>
      </c>
    </row>
    <row r="28" spans="1:12" x14ac:dyDescent="0.55000000000000004">
      <c r="A28" s="10">
        <v>24</v>
      </c>
      <c r="B28" s="11" t="s">
        <v>507</v>
      </c>
      <c r="C28" s="11" t="s">
        <v>43</v>
      </c>
      <c r="D28" s="11" t="s">
        <v>602</v>
      </c>
      <c r="E28" s="11" t="s">
        <v>603</v>
      </c>
      <c r="F28" s="11" t="s">
        <v>604</v>
      </c>
      <c r="G28" s="11" t="s">
        <v>605</v>
      </c>
      <c r="H28" s="15" t="s">
        <v>3367</v>
      </c>
      <c r="I28" s="15" t="s">
        <v>3367</v>
      </c>
      <c r="J28" s="16">
        <v>25</v>
      </c>
      <c r="K28" s="16">
        <f t="shared" si="0"/>
        <v>31.25</v>
      </c>
      <c r="L28" s="16" t="str">
        <f t="shared" si="1"/>
        <v>B1</v>
      </c>
    </row>
    <row r="29" spans="1:12" x14ac:dyDescent="0.55000000000000004">
      <c r="A29" s="10">
        <v>25</v>
      </c>
      <c r="B29" s="11" t="s">
        <v>508</v>
      </c>
      <c r="C29" s="11" t="s">
        <v>43</v>
      </c>
      <c r="D29" s="11" t="s">
        <v>606</v>
      </c>
      <c r="E29" s="11" t="s">
        <v>607</v>
      </c>
      <c r="F29" s="11" t="s">
        <v>608</v>
      </c>
      <c r="G29" s="11" t="s">
        <v>609</v>
      </c>
      <c r="H29" s="15" t="s">
        <v>3367</v>
      </c>
      <c r="I29" s="15" t="s">
        <v>3367</v>
      </c>
      <c r="J29" s="16">
        <v>59</v>
      </c>
      <c r="K29" s="16">
        <f t="shared" si="0"/>
        <v>73.75</v>
      </c>
      <c r="L29" s="16" t="str">
        <f t="shared" si="1"/>
        <v>C1</v>
      </c>
    </row>
    <row r="30" spans="1:12" x14ac:dyDescent="0.55000000000000004">
      <c r="A30" s="10">
        <v>26</v>
      </c>
      <c r="B30" s="11" t="s">
        <v>509</v>
      </c>
      <c r="C30" s="11" t="s">
        <v>43</v>
      </c>
      <c r="D30" s="11" t="s">
        <v>610</v>
      </c>
      <c r="E30" s="11" t="s">
        <v>611</v>
      </c>
      <c r="F30" s="11" t="s">
        <v>612</v>
      </c>
      <c r="G30" s="11" t="s">
        <v>613</v>
      </c>
      <c r="H30" s="15" t="s">
        <v>3367</v>
      </c>
      <c r="I30" s="15" t="s">
        <v>3367</v>
      </c>
      <c r="J30" s="16">
        <v>20</v>
      </c>
      <c r="K30" s="16">
        <f t="shared" si="0"/>
        <v>25</v>
      </c>
      <c r="L30" s="16" t="str">
        <f t="shared" si="1"/>
        <v>A2</v>
      </c>
    </row>
    <row r="31" spans="1:12" x14ac:dyDescent="0.55000000000000004">
      <c r="A31" s="10">
        <v>27</v>
      </c>
      <c r="B31" s="11" t="s">
        <v>510</v>
      </c>
      <c r="C31" s="11" t="s">
        <v>43</v>
      </c>
      <c r="D31" s="11" t="s">
        <v>614</v>
      </c>
      <c r="E31" s="11" t="s">
        <v>615</v>
      </c>
      <c r="F31" s="11" t="s">
        <v>616</v>
      </c>
      <c r="G31" s="11" t="s">
        <v>617</v>
      </c>
      <c r="H31" s="15" t="s">
        <v>3367</v>
      </c>
      <c r="I31" s="15" t="s">
        <v>3367</v>
      </c>
      <c r="J31" s="16">
        <v>18</v>
      </c>
      <c r="K31" s="16">
        <f t="shared" si="0"/>
        <v>22.5</v>
      </c>
      <c r="L31" s="16" t="str">
        <f t="shared" si="1"/>
        <v>A2</v>
      </c>
    </row>
    <row r="32" spans="1:12" x14ac:dyDescent="0.55000000000000004">
      <c r="A32" s="10">
        <v>28</v>
      </c>
      <c r="B32" s="11" t="s">
        <v>511</v>
      </c>
      <c r="C32" s="11" t="s">
        <v>43</v>
      </c>
      <c r="D32" s="11" t="s">
        <v>618</v>
      </c>
      <c r="E32" s="11" t="s">
        <v>619</v>
      </c>
      <c r="F32" s="11" t="s">
        <v>620</v>
      </c>
      <c r="G32" s="11" t="s">
        <v>621</v>
      </c>
      <c r="H32" s="15" t="s">
        <v>3367</v>
      </c>
      <c r="I32" s="15" t="s">
        <v>3367</v>
      </c>
      <c r="J32" s="16">
        <v>26</v>
      </c>
      <c r="K32" s="16">
        <f t="shared" si="0"/>
        <v>32.5</v>
      </c>
      <c r="L32" s="16" t="str">
        <f t="shared" si="1"/>
        <v>B1</v>
      </c>
    </row>
    <row r="33" spans="1:12" x14ac:dyDescent="0.55000000000000004">
      <c r="A33" s="10">
        <v>29</v>
      </c>
      <c r="B33" s="11" t="s">
        <v>512</v>
      </c>
      <c r="C33" s="11" t="s">
        <v>43</v>
      </c>
      <c r="D33" s="11" t="s">
        <v>622</v>
      </c>
      <c r="E33" s="11" t="s">
        <v>623</v>
      </c>
      <c r="F33" s="11" t="s">
        <v>624</v>
      </c>
      <c r="G33" s="11" t="s">
        <v>625</v>
      </c>
      <c r="H33" s="15" t="s">
        <v>3367</v>
      </c>
      <c r="I33" s="15" t="s">
        <v>3367</v>
      </c>
      <c r="J33" s="16">
        <v>22</v>
      </c>
      <c r="K33" s="16">
        <f t="shared" si="0"/>
        <v>27.500000000000004</v>
      </c>
      <c r="L33" s="16" t="str">
        <f t="shared" si="1"/>
        <v>A2</v>
      </c>
    </row>
    <row r="34" spans="1:12" x14ac:dyDescent="0.55000000000000004">
      <c r="A34" s="10">
        <v>30</v>
      </c>
      <c r="B34" s="11" t="s">
        <v>513</v>
      </c>
      <c r="C34" s="11" t="s">
        <v>43</v>
      </c>
      <c r="D34" s="11" t="s">
        <v>626</v>
      </c>
      <c r="E34" s="11" t="s">
        <v>627</v>
      </c>
      <c r="F34" s="11" t="s">
        <v>628</v>
      </c>
      <c r="G34" s="11" t="s">
        <v>629</v>
      </c>
      <c r="H34" s="28" t="s">
        <v>3368</v>
      </c>
      <c r="I34" s="15" t="s">
        <v>3366</v>
      </c>
      <c r="J34" s="16" t="s">
        <v>3531</v>
      </c>
      <c r="K34" s="16" t="s">
        <v>3531</v>
      </c>
      <c r="L34" s="16" t="str">
        <f t="shared" si="1"/>
        <v/>
      </c>
    </row>
    <row r="35" spans="1:12" x14ac:dyDescent="0.55000000000000004">
      <c r="A35" s="39" t="s">
        <v>8</v>
      </c>
      <c r="B35" s="40"/>
      <c r="C35" s="40"/>
      <c r="D35" s="40"/>
      <c r="E35" s="40"/>
      <c r="F35" s="40"/>
      <c r="G35" s="41"/>
      <c r="H35" s="17">
        <v>29</v>
      </c>
      <c r="I35" s="25">
        <v>29</v>
      </c>
      <c r="J35" s="14">
        <f>AVERAGE(J5:J34)</f>
        <v>30.172413793103448</v>
      </c>
      <c r="K35" s="14">
        <v>37.71</v>
      </c>
      <c r="L35" s="14" t="str">
        <f t="shared" si="1"/>
        <v>B1</v>
      </c>
    </row>
    <row r="36" spans="1:12" hidden="1" x14ac:dyDescent="0.55000000000000004">
      <c r="A36" s="38" t="s">
        <v>4</v>
      </c>
      <c r="B36" s="38"/>
      <c r="C36" s="38"/>
      <c r="D36" s="38"/>
      <c r="E36" s="38"/>
      <c r="F36" s="38"/>
      <c r="G36" s="38"/>
      <c r="H36" s="38"/>
      <c r="I36" s="25"/>
      <c r="J36" s="14">
        <f>J35/H35</f>
        <v>1.0404280618311534</v>
      </c>
      <c r="K36" s="14">
        <f>AVERAGE(K5:K34)</f>
        <v>37.71551724137931</v>
      </c>
      <c r="L36" s="16" t="str">
        <f t="shared" ref="L6:L36" si="2">IF(J36&gt;74,"C2",IF(J36&gt;64,"C1",IF(J36&gt;54,"B2",IF(J36&gt;44,"B1",IF(J36&gt;22,"A2",IF(J36&gt;1,"A1"))))))</f>
        <v>A1</v>
      </c>
    </row>
  </sheetData>
  <mergeCells count="5">
    <mergeCell ref="A1:L1"/>
    <mergeCell ref="A2:L2"/>
    <mergeCell ref="A3:L3"/>
    <mergeCell ref="A36:H36"/>
    <mergeCell ref="A35:G35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A26E0-EC48-4412-A8C9-AF205F72D836}">
  <dimension ref="A1:L37"/>
  <sheetViews>
    <sheetView topLeftCell="A25" workbookViewId="0">
      <selection activeCell="J38" sqref="J38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3.875" style="1" customWidth="1"/>
    <col min="7" max="7" width="17.125" style="1" customWidth="1"/>
    <col min="8" max="8" width="10.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55000000000000004">
      <c r="A2" s="36" t="s">
        <v>787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x14ac:dyDescent="0.55000000000000004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55000000000000004">
      <c r="A4" s="17" t="s">
        <v>0</v>
      </c>
      <c r="B4" s="17" t="s">
        <v>1</v>
      </c>
      <c r="C4" s="17" t="s">
        <v>44</v>
      </c>
      <c r="D4" s="17" t="s">
        <v>112</v>
      </c>
      <c r="E4" s="17" t="s">
        <v>111</v>
      </c>
      <c r="F4" s="17" t="s">
        <v>113</v>
      </c>
      <c r="G4" s="17" t="s">
        <v>114</v>
      </c>
      <c r="H4" s="17" t="s">
        <v>181</v>
      </c>
      <c r="I4" s="25" t="s">
        <v>3530</v>
      </c>
      <c r="J4" s="14" t="s">
        <v>6</v>
      </c>
      <c r="K4" s="14" t="s">
        <v>5</v>
      </c>
      <c r="L4" s="14" t="s">
        <v>7</v>
      </c>
    </row>
    <row r="5" spans="1:12" x14ac:dyDescent="0.55000000000000004">
      <c r="A5" s="10">
        <v>1</v>
      </c>
      <c r="B5" s="11" t="s">
        <v>630</v>
      </c>
      <c r="C5" s="11" t="s">
        <v>42</v>
      </c>
      <c r="D5" s="11" t="s">
        <v>664</v>
      </c>
      <c r="E5" s="11" t="s">
        <v>515</v>
      </c>
      <c r="F5" s="11" t="s">
        <v>665</v>
      </c>
      <c r="G5" s="11" t="s">
        <v>666</v>
      </c>
      <c r="H5" s="15" t="s">
        <v>3367</v>
      </c>
      <c r="I5" s="15" t="s">
        <v>3367</v>
      </c>
      <c r="J5" s="16">
        <v>27</v>
      </c>
      <c r="K5" s="16">
        <f>J5/80*100</f>
        <v>33.75</v>
      </c>
      <c r="L5" s="16" t="str">
        <f>IF(J5&gt;75,"",IF(J5&gt;58,"C1",IF(J5&gt;39,"B2",IF(J5&gt;24,"B1",IF(J5&gt;11,"A2",IF(J5&gt;1,"A1"))))))</f>
        <v>B1</v>
      </c>
    </row>
    <row r="6" spans="1:12" x14ac:dyDescent="0.55000000000000004">
      <c r="A6" s="10">
        <v>2</v>
      </c>
      <c r="B6" s="11" t="s">
        <v>631</v>
      </c>
      <c r="C6" s="11" t="s">
        <v>42</v>
      </c>
      <c r="D6" s="11" t="s">
        <v>667</v>
      </c>
      <c r="E6" s="11" t="s">
        <v>668</v>
      </c>
      <c r="F6" s="11" t="s">
        <v>669</v>
      </c>
      <c r="G6" s="11" t="s">
        <v>670</v>
      </c>
      <c r="H6" s="15" t="s">
        <v>3367</v>
      </c>
      <c r="I6" s="15" t="s">
        <v>3367</v>
      </c>
      <c r="J6" s="5" t="s">
        <v>3532</v>
      </c>
      <c r="K6" s="5" t="s">
        <v>3533</v>
      </c>
      <c r="L6" s="16" t="str">
        <f t="shared" ref="L6:L36" si="0">IF(J6&gt;75,"",IF(J6&gt;58,"C1",IF(J6&gt;39,"B2",IF(J6&gt;24,"B1",IF(J6&gt;11,"A2",IF(J6&gt;1,"A1"))))))</f>
        <v/>
      </c>
    </row>
    <row r="7" spans="1:12" x14ac:dyDescent="0.55000000000000004">
      <c r="A7" s="10">
        <v>3</v>
      </c>
      <c r="B7" s="11" t="s">
        <v>632</v>
      </c>
      <c r="C7" s="11" t="s">
        <v>42</v>
      </c>
      <c r="D7" s="11" t="s">
        <v>671</v>
      </c>
      <c r="E7" s="11" t="s">
        <v>672</v>
      </c>
      <c r="F7" s="11" t="s">
        <v>673</v>
      </c>
      <c r="G7" s="11" t="s">
        <v>674</v>
      </c>
      <c r="H7" s="15" t="s">
        <v>3367</v>
      </c>
      <c r="I7" s="15" t="s">
        <v>3367</v>
      </c>
      <c r="J7" s="16">
        <v>32</v>
      </c>
      <c r="K7" s="16">
        <f t="shared" ref="K7:K35" si="1">J7/80*100</f>
        <v>40</v>
      </c>
      <c r="L7" s="16" t="str">
        <f t="shared" si="0"/>
        <v>B1</v>
      </c>
    </row>
    <row r="8" spans="1:12" x14ac:dyDescent="0.55000000000000004">
      <c r="A8" s="10">
        <v>4</v>
      </c>
      <c r="B8" s="11" t="s">
        <v>633</v>
      </c>
      <c r="C8" s="11" t="s">
        <v>42</v>
      </c>
      <c r="D8" s="11" t="s">
        <v>675</v>
      </c>
      <c r="E8" s="11" t="s">
        <v>676</v>
      </c>
      <c r="F8" s="11" t="s">
        <v>677</v>
      </c>
      <c r="G8" s="11" t="s">
        <v>678</v>
      </c>
      <c r="H8" s="15" t="s">
        <v>3367</v>
      </c>
      <c r="I8" s="15" t="s">
        <v>3367</v>
      </c>
      <c r="J8" s="16">
        <v>25</v>
      </c>
      <c r="K8" s="16">
        <f t="shared" si="1"/>
        <v>31.25</v>
      </c>
      <c r="L8" s="16" t="str">
        <f t="shared" si="0"/>
        <v>B1</v>
      </c>
    </row>
    <row r="9" spans="1:12" x14ac:dyDescent="0.55000000000000004">
      <c r="A9" s="10">
        <v>5</v>
      </c>
      <c r="B9" s="11" t="s">
        <v>634</v>
      </c>
      <c r="C9" s="11" t="s">
        <v>42</v>
      </c>
      <c r="D9" s="11" t="s">
        <v>679</v>
      </c>
      <c r="E9" s="11" t="s">
        <v>680</v>
      </c>
      <c r="F9" s="11" t="s">
        <v>681</v>
      </c>
      <c r="G9" s="11" t="s">
        <v>682</v>
      </c>
      <c r="H9" s="15" t="s">
        <v>3367</v>
      </c>
      <c r="I9" s="15" t="s">
        <v>3367</v>
      </c>
      <c r="J9" s="16">
        <v>19</v>
      </c>
      <c r="K9" s="16">
        <f t="shared" si="1"/>
        <v>23.75</v>
      </c>
      <c r="L9" s="16" t="str">
        <f t="shared" si="0"/>
        <v>A2</v>
      </c>
    </row>
    <row r="10" spans="1:12" x14ac:dyDescent="0.55000000000000004">
      <c r="A10" s="10">
        <v>6</v>
      </c>
      <c r="B10" s="11" t="s">
        <v>635</v>
      </c>
      <c r="C10" s="11" t="s">
        <v>42</v>
      </c>
      <c r="D10" s="11" t="s">
        <v>683</v>
      </c>
      <c r="E10" s="11" t="s">
        <v>684</v>
      </c>
      <c r="F10" s="11" t="s">
        <v>685</v>
      </c>
      <c r="G10" s="11" t="s">
        <v>686</v>
      </c>
      <c r="H10" s="15" t="s">
        <v>3367</v>
      </c>
      <c r="I10" s="15" t="s">
        <v>3367</v>
      </c>
      <c r="J10" s="16">
        <v>23</v>
      </c>
      <c r="K10" s="16">
        <f t="shared" si="1"/>
        <v>28.749999999999996</v>
      </c>
      <c r="L10" s="16" t="str">
        <f t="shared" si="0"/>
        <v>A2</v>
      </c>
    </row>
    <row r="11" spans="1:12" x14ac:dyDescent="0.55000000000000004">
      <c r="A11" s="10">
        <v>7</v>
      </c>
      <c r="B11" s="11" t="s">
        <v>636</v>
      </c>
      <c r="C11" s="11" t="s">
        <v>42</v>
      </c>
      <c r="D11" s="11" t="s">
        <v>687</v>
      </c>
      <c r="E11" s="11" t="s">
        <v>688</v>
      </c>
      <c r="F11" s="11" t="s">
        <v>689</v>
      </c>
      <c r="G11" s="11" t="s">
        <v>690</v>
      </c>
      <c r="H11" s="15" t="s">
        <v>3367</v>
      </c>
      <c r="I11" s="15" t="s">
        <v>3367</v>
      </c>
      <c r="J11" s="16">
        <v>21</v>
      </c>
      <c r="K11" s="16">
        <f t="shared" si="1"/>
        <v>26.25</v>
      </c>
      <c r="L11" s="16" t="str">
        <f t="shared" si="0"/>
        <v>A2</v>
      </c>
    </row>
    <row r="12" spans="1:12" x14ac:dyDescent="0.55000000000000004">
      <c r="A12" s="10">
        <v>8</v>
      </c>
      <c r="B12" s="11" t="s">
        <v>637</v>
      </c>
      <c r="C12" s="11" t="s">
        <v>42</v>
      </c>
      <c r="D12" s="11" t="s">
        <v>691</v>
      </c>
      <c r="E12" s="11" t="s">
        <v>692</v>
      </c>
      <c r="F12" s="11" t="s">
        <v>693</v>
      </c>
      <c r="G12" s="11" t="s">
        <v>694</v>
      </c>
      <c r="H12" s="15" t="s">
        <v>3367</v>
      </c>
      <c r="I12" s="15" t="s">
        <v>3367</v>
      </c>
      <c r="J12" s="16">
        <v>27</v>
      </c>
      <c r="K12" s="16">
        <f t="shared" si="1"/>
        <v>33.75</v>
      </c>
      <c r="L12" s="16" t="str">
        <f t="shared" si="0"/>
        <v>B1</v>
      </c>
    </row>
    <row r="13" spans="1:12" x14ac:dyDescent="0.55000000000000004">
      <c r="A13" s="10">
        <v>9</v>
      </c>
      <c r="B13" s="11" t="s">
        <v>638</v>
      </c>
      <c r="C13" s="11" t="s">
        <v>42</v>
      </c>
      <c r="D13" s="11" t="s">
        <v>695</v>
      </c>
      <c r="E13" s="11" t="s">
        <v>696</v>
      </c>
      <c r="F13" s="11" t="s">
        <v>697</v>
      </c>
      <c r="G13" s="11" t="s">
        <v>698</v>
      </c>
      <c r="H13" s="15" t="s">
        <v>3367</v>
      </c>
      <c r="I13" s="15" t="s">
        <v>3367</v>
      </c>
      <c r="J13" s="16">
        <v>19</v>
      </c>
      <c r="K13" s="16">
        <f t="shared" si="1"/>
        <v>23.75</v>
      </c>
      <c r="L13" s="16" t="str">
        <f t="shared" si="0"/>
        <v>A2</v>
      </c>
    </row>
    <row r="14" spans="1:12" x14ac:dyDescent="0.55000000000000004">
      <c r="A14" s="10">
        <v>10</v>
      </c>
      <c r="B14" s="11" t="s">
        <v>639</v>
      </c>
      <c r="C14" s="11" t="s">
        <v>42</v>
      </c>
      <c r="D14" s="11" t="s">
        <v>699</v>
      </c>
      <c r="E14" s="11" t="s">
        <v>700</v>
      </c>
      <c r="F14" s="11" t="s">
        <v>701</v>
      </c>
      <c r="G14" s="11" t="s">
        <v>702</v>
      </c>
      <c r="H14" s="15" t="s">
        <v>3367</v>
      </c>
      <c r="I14" s="15" t="s">
        <v>3367</v>
      </c>
      <c r="J14" s="16">
        <v>25</v>
      </c>
      <c r="K14" s="16">
        <f t="shared" si="1"/>
        <v>31.25</v>
      </c>
      <c r="L14" s="16" t="str">
        <f t="shared" si="0"/>
        <v>B1</v>
      </c>
    </row>
    <row r="15" spans="1:12" x14ac:dyDescent="0.55000000000000004">
      <c r="A15" s="10">
        <v>11</v>
      </c>
      <c r="B15" s="11" t="s">
        <v>640</v>
      </c>
      <c r="C15" s="11" t="s">
        <v>42</v>
      </c>
      <c r="D15" s="11" t="s">
        <v>703</v>
      </c>
      <c r="E15" s="11" t="s">
        <v>704</v>
      </c>
      <c r="F15" s="11" t="s">
        <v>705</v>
      </c>
      <c r="G15" s="11" t="s">
        <v>706</v>
      </c>
      <c r="H15" s="15" t="s">
        <v>3367</v>
      </c>
      <c r="I15" s="15" t="s">
        <v>3367</v>
      </c>
      <c r="J15" s="16">
        <v>34</v>
      </c>
      <c r="K15" s="16">
        <f t="shared" si="1"/>
        <v>42.5</v>
      </c>
      <c r="L15" s="16" t="str">
        <f t="shared" si="0"/>
        <v>B1</v>
      </c>
    </row>
    <row r="16" spans="1:12" x14ac:dyDescent="0.55000000000000004">
      <c r="A16" s="10">
        <v>12</v>
      </c>
      <c r="B16" s="11" t="s">
        <v>641</v>
      </c>
      <c r="C16" s="11" t="s">
        <v>42</v>
      </c>
      <c r="D16" s="11" t="s">
        <v>707</v>
      </c>
      <c r="E16" s="11" t="s">
        <v>708</v>
      </c>
      <c r="F16" s="11" t="s">
        <v>709</v>
      </c>
      <c r="G16" s="11" t="s">
        <v>710</v>
      </c>
      <c r="H16" s="15" t="s">
        <v>3367</v>
      </c>
      <c r="I16" s="15" t="s">
        <v>3367</v>
      </c>
      <c r="J16" s="16">
        <v>36</v>
      </c>
      <c r="K16" s="16">
        <f t="shared" si="1"/>
        <v>45</v>
      </c>
      <c r="L16" s="16" t="str">
        <f t="shared" si="0"/>
        <v>B1</v>
      </c>
    </row>
    <row r="17" spans="1:12" x14ac:dyDescent="0.55000000000000004">
      <c r="A17" s="10">
        <v>13</v>
      </c>
      <c r="B17" s="11" t="s">
        <v>642</v>
      </c>
      <c r="C17" s="11" t="s">
        <v>42</v>
      </c>
      <c r="D17" s="11" t="s">
        <v>711</v>
      </c>
      <c r="E17" s="11" t="s">
        <v>712</v>
      </c>
      <c r="F17" s="11" t="s">
        <v>713</v>
      </c>
      <c r="G17" s="11" t="s">
        <v>714</v>
      </c>
      <c r="H17" s="15" t="s">
        <v>3367</v>
      </c>
      <c r="I17" s="15" t="s">
        <v>3367</v>
      </c>
      <c r="J17" s="16">
        <v>19</v>
      </c>
      <c r="K17" s="16">
        <f t="shared" si="1"/>
        <v>23.75</v>
      </c>
      <c r="L17" s="16" t="str">
        <f t="shared" si="0"/>
        <v>A2</v>
      </c>
    </row>
    <row r="18" spans="1:12" x14ac:dyDescent="0.55000000000000004">
      <c r="A18" s="10">
        <v>14</v>
      </c>
      <c r="B18" s="11" t="s">
        <v>643</v>
      </c>
      <c r="C18" s="11" t="s">
        <v>42</v>
      </c>
      <c r="D18" s="11" t="s">
        <v>715</v>
      </c>
      <c r="E18" s="11" t="s">
        <v>716</v>
      </c>
      <c r="F18" s="11" t="s">
        <v>717</v>
      </c>
      <c r="G18" s="11" t="s">
        <v>718</v>
      </c>
      <c r="H18" s="15" t="s">
        <v>3367</v>
      </c>
      <c r="I18" s="15" t="s">
        <v>3367</v>
      </c>
      <c r="J18" s="16">
        <v>34</v>
      </c>
      <c r="K18" s="16">
        <f t="shared" si="1"/>
        <v>42.5</v>
      </c>
      <c r="L18" s="16" t="str">
        <f t="shared" si="0"/>
        <v>B1</v>
      </c>
    </row>
    <row r="19" spans="1:12" x14ac:dyDescent="0.55000000000000004">
      <c r="A19" s="10">
        <v>15</v>
      </c>
      <c r="B19" s="11" t="s">
        <v>644</v>
      </c>
      <c r="C19" s="11" t="s">
        <v>42</v>
      </c>
      <c r="D19" s="11" t="s">
        <v>719</v>
      </c>
      <c r="E19" s="11" t="s">
        <v>720</v>
      </c>
      <c r="F19" s="11" t="s">
        <v>721</v>
      </c>
      <c r="G19" s="11" t="s">
        <v>722</v>
      </c>
      <c r="H19" s="15" t="s">
        <v>3367</v>
      </c>
      <c r="I19" s="15" t="s">
        <v>3367</v>
      </c>
      <c r="J19" s="16">
        <v>26</v>
      </c>
      <c r="K19" s="16">
        <f t="shared" si="1"/>
        <v>32.5</v>
      </c>
      <c r="L19" s="16" t="str">
        <f t="shared" si="0"/>
        <v>B1</v>
      </c>
    </row>
    <row r="20" spans="1:12" x14ac:dyDescent="0.55000000000000004">
      <c r="A20" s="10">
        <v>16</v>
      </c>
      <c r="B20" s="11" t="s">
        <v>645</v>
      </c>
      <c r="C20" s="11" t="s">
        <v>42</v>
      </c>
      <c r="D20" s="11" t="s">
        <v>723</v>
      </c>
      <c r="E20" s="11" t="s">
        <v>724</v>
      </c>
      <c r="F20" s="11" t="s">
        <v>725</v>
      </c>
      <c r="G20" s="11" t="s">
        <v>726</v>
      </c>
      <c r="H20" s="15" t="s">
        <v>3367</v>
      </c>
      <c r="I20" s="15" t="s">
        <v>3367</v>
      </c>
      <c r="J20" s="16">
        <v>20</v>
      </c>
      <c r="K20" s="16">
        <f t="shared" si="1"/>
        <v>25</v>
      </c>
      <c r="L20" s="16" t="str">
        <f t="shared" si="0"/>
        <v>A2</v>
      </c>
    </row>
    <row r="21" spans="1:12" x14ac:dyDescent="0.55000000000000004">
      <c r="A21" s="10">
        <v>17</v>
      </c>
      <c r="B21" s="11" t="s">
        <v>646</v>
      </c>
      <c r="C21" s="11" t="s">
        <v>42</v>
      </c>
      <c r="D21" s="11" t="s">
        <v>727</v>
      </c>
      <c r="E21" s="11" t="s">
        <v>728</v>
      </c>
      <c r="F21" s="11" t="s">
        <v>729</v>
      </c>
      <c r="G21" s="19" t="s">
        <v>730</v>
      </c>
      <c r="H21" s="15" t="s">
        <v>3367</v>
      </c>
      <c r="I21" s="15" t="s">
        <v>3367</v>
      </c>
      <c r="J21" s="16">
        <v>28</v>
      </c>
      <c r="K21" s="16">
        <f t="shared" si="1"/>
        <v>35</v>
      </c>
      <c r="L21" s="16" t="str">
        <f t="shared" si="0"/>
        <v>B1</v>
      </c>
    </row>
    <row r="22" spans="1:12" x14ac:dyDescent="0.55000000000000004">
      <c r="A22" s="10">
        <v>18</v>
      </c>
      <c r="B22" s="11" t="s">
        <v>647</v>
      </c>
      <c r="C22" s="11" t="s">
        <v>42</v>
      </c>
      <c r="D22" s="11" t="s">
        <v>731</v>
      </c>
      <c r="E22" s="11" t="s">
        <v>732</v>
      </c>
      <c r="F22" s="11" t="s">
        <v>733</v>
      </c>
      <c r="G22" s="11" t="s">
        <v>734</v>
      </c>
      <c r="H22" s="15" t="s">
        <v>3367</v>
      </c>
      <c r="I22" s="15" t="s">
        <v>3367</v>
      </c>
      <c r="J22" s="16">
        <v>42</v>
      </c>
      <c r="K22" s="16">
        <f t="shared" si="1"/>
        <v>52.5</v>
      </c>
      <c r="L22" s="16" t="str">
        <f t="shared" si="0"/>
        <v>B2</v>
      </c>
    </row>
    <row r="23" spans="1:12" x14ac:dyDescent="0.55000000000000004">
      <c r="A23" s="10">
        <v>19</v>
      </c>
      <c r="B23" s="11" t="s">
        <v>648</v>
      </c>
      <c r="C23" s="11" t="s">
        <v>42</v>
      </c>
      <c r="D23" s="11" t="s">
        <v>735</v>
      </c>
      <c r="E23" s="11" t="s">
        <v>736</v>
      </c>
      <c r="F23" s="11" t="s">
        <v>737</v>
      </c>
      <c r="G23" s="11" t="s">
        <v>738</v>
      </c>
      <c r="H23" s="15" t="s">
        <v>3367</v>
      </c>
      <c r="I23" s="15" t="s">
        <v>3367</v>
      </c>
      <c r="J23" s="16">
        <v>21</v>
      </c>
      <c r="K23" s="16">
        <f t="shared" si="1"/>
        <v>26.25</v>
      </c>
      <c r="L23" s="16" t="str">
        <f t="shared" si="0"/>
        <v>A2</v>
      </c>
    </row>
    <row r="24" spans="1:12" x14ac:dyDescent="0.55000000000000004">
      <c r="A24" s="10">
        <v>20</v>
      </c>
      <c r="B24" s="11" t="s">
        <v>649</v>
      </c>
      <c r="C24" s="11" t="s">
        <v>43</v>
      </c>
      <c r="D24" s="11" t="s">
        <v>739</v>
      </c>
      <c r="E24" s="11" t="s">
        <v>740</v>
      </c>
      <c r="F24" s="11" t="s">
        <v>741</v>
      </c>
      <c r="G24" s="11" t="s">
        <v>742</v>
      </c>
      <c r="H24" s="15" t="s">
        <v>3367</v>
      </c>
      <c r="I24" s="15" t="s">
        <v>3367</v>
      </c>
      <c r="J24" s="16">
        <v>16</v>
      </c>
      <c r="K24" s="16">
        <f t="shared" si="1"/>
        <v>20</v>
      </c>
      <c r="L24" s="16" t="str">
        <f t="shared" si="0"/>
        <v>A2</v>
      </c>
    </row>
    <row r="25" spans="1:12" x14ac:dyDescent="0.55000000000000004">
      <c r="A25" s="10">
        <v>21</v>
      </c>
      <c r="B25" s="11" t="s">
        <v>650</v>
      </c>
      <c r="C25" s="11" t="s">
        <v>43</v>
      </c>
      <c r="D25" s="11" t="s">
        <v>743</v>
      </c>
      <c r="E25" s="11" t="s">
        <v>744</v>
      </c>
      <c r="F25" s="11" t="s">
        <v>745</v>
      </c>
      <c r="G25" s="11" t="s">
        <v>746</v>
      </c>
      <c r="H25" s="15" t="s">
        <v>3367</v>
      </c>
      <c r="I25" s="15" t="s">
        <v>3367</v>
      </c>
      <c r="J25" s="16">
        <v>42</v>
      </c>
      <c r="K25" s="16">
        <f t="shared" si="1"/>
        <v>52.5</v>
      </c>
      <c r="L25" s="16" t="str">
        <f t="shared" si="0"/>
        <v>B2</v>
      </c>
    </row>
    <row r="26" spans="1:12" x14ac:dyDescent="0.55000000000000004">
      <c r="A26" s="10">
        <v>22</v>
      </c>
      <c r="B26" s="11" t="s">
        <v>651</v>
      </c>
      <c r="C26" s="11" t="s">
        <v>43</v>
      </c>
      <c r="D26" s="11" t="s">
        <v>747</v>
      </c>
      <c r="E26" s="11" t="s">
        <v>748</v>
      </c>
      <c r="F26" s="11" t="s">
        <v>749</v>
      </c>
      <c r="G26" s="11" t="s">
        <v>750</v>
      </c>
      <c r="H26" s="15" t="s">
        <v>3367</v>
      </c>
      <c r="I26" s="15" t="s">
        <v>3367</v>
      </c>
      <c r="J26" s="16">
        <v>23</v>
      </c>
      <c r="K26" s="16">
        <f t="shared" si="1"/>
        <v>28.749999999999996</v>
      </c>
      <c r="L26" s="16" t="str">
        <f t="shared" si="0"/>
        <v>A2</v>
      </c>
    </row>
    <row r="27" spans="1:12" x14ac:dyDescent="0.55000000000000004">
      <c r="A27" s="10">
        <v>23</v>
      </c>
      <c r="B27" s="11" t="s">
        <v>652</v>
      </c>
      <c r="C27" s="11" t="s">
        <v>43</v>
      </c>
      <c r="D27" s="11" t="s">
        <v>751</v>
      </c>
      <c r="E27" s="11" t="s">
        <v>752</v>
      </c>
      <c r="F27" s="11" t="s">
        <v>753</v>
      </c>
      <c r="G27" s="11" t="s">
        <v>754</v>
      </c>
      <c r="H27" s="15" t="s">
        <v>3367</v>
      </c>
      <c r="I27" s="15" t="s">
        <v>3367</v>
      </c>
      <c r="J27" s="16">
        <v>24</v>
      </c>
      <c r="K27" s="16">
        <f t="shared" si="1"/>
        <v>30</v>
      </c>
      <c r="L27" s="16" t="str">
        <f t="shared" si="0"/>
        <v>A2</v>
      </c>
    </row>
    <row r="28" spans="1:12" x14ac:dyDescent="0.55000000000000004">
      <c r="A28" s="10">
        <v>24</v>
      </c>
      <c r="B28" s="11" t="s">
        <v>653</v>
      </c>
      <c r="C28" s="11" t="s">
        <v>43</v>
      </c>
      <c r="D28" s="11" t="s">
        <v>755</v>
      </c>
      <c r="E28" s="11" t="s">
        <v>756</v>
      </c>
      <c r="F28" s="11" t="s">
        <v>757</v>
      </c>
      <c r="G28" s="11" t="s">
        <v>758</v>
      </c>
      <c r="H28" s="15" t="s">
        <v>3367</v>
      </c>
      <c r="I28" s="15" t="s">
        <v>3366</v>
      </c>
      <c r="J28" s="16" t="s">
        <v>3531</v>
      </c>
      <c r="K28" s="16" t="s">
        <v>3531</v>
      </c>
      <c r="L28" s="16" t="str">
        <f t="shared" si="0"/>
        <v/>
      </c>
    </row>
    <row r="29" spans="1:12" x14ac:dyDescent="0.55000000000000004">
      <c r="A29" s="10">
        <v>25</v>
      </c>
      <c r="B29" s="11" t="s">
        <v>654</v>
      </c>
      <c r="C29" s="11" t="s">
        <v>43</v>
      </c>
      <c r="D29" s="11" t="s">
        <v>759</v>
      </c>
      <c r="E29" s="11" t="s">
        <v>760</v>
      </c>
      <c r="F29" s="11" t="s">
        <v>761</v>
      </c>
      <c r="G29" s="11" t="s">
        <v>762</v>
      </c>
      <c r="H29" s="15" t="s">
        <v>3367</v>
      </c>
      <c r="I29" s="15" t="s">
        <v>3367</v>
      </c>
      <c r="J29" s="5" t="s">
        <v>3532</v>
      </c>
      <c r="K29" s="5" t="s">
        <v>3533</v>
      </c>
      <c r="L29" s="16" t="str">
        <f t="shared" si="0"/>
        <v/>
      </c>
    </row>
    <row r="30" spans="1:12" s="21" customFormat="1" x14ac:dyDescent="0.2">
      <c r="A30" s="20">
        <v>26</v>
      </c>
      <c r="B30" s="19" t="s">
        <v>655</v>
      </c>
      <c r="C30" s="19" t="s">
        <v>43</v>
      </c>
      <c r="D30" s="19" t="s">
        <v>763</v>
      </c>
      <c r="E30" s="19" t="s">
        <v>764</v>
      </c>
      <c r="F30" s="19" t="s">
        <v>765</v>
      </c>
      <c r="G30" s="19" t="s">
        <v>766</v>
      </c>
      <c r="H30" s="15" t="s">
        <v>3367</v>
      </c>
      <c r="I30" s="15" t="s">
        <v>3366</v>
      </c>
      <c r="J30" s="16" t="s">
        <v>3531</v>
      </c>
      <c r="K30" s="16" t="s">
        <v>3531</v>
      </c>
      <c r="L30" s="16" t="str">
        <f t="shared" si="0"/>
        <v/>
      </c>
    </row>
    <row r="31" spans="1:12" x14ac:dyDescent="0.55000000000000004">
      <c r="A31" s="10">
        <v>27</v>
      </c>
      <c r="B31" s="11" t="s">
        <v>656</v>
      </c>
      <c r="C31" s="11" t="s">
        <v>43</v>
      </c>
      <c r="D31" s="11" t="s">
        <v>767</v>
      </c>
      <c r="E31" s="11" t="s">
        <v>768</v>
      </c>
      <c r="F31" s="11" t="s">
        <v>769</v>
      </c>
      <c r="G31" s="11" t="s">
        <v>770</v>
      </c>
      <c r="H31" s="15" t="s">
        <v>3367</v>
      </c>
      <c r="I31" s="15" t="s">
        <v>3367</v>
      </c>
      <c r="J31" s="16">
        <v>18</v>
      </c>
      <c r="K31" s="16">
        <f t="shared" si="1"/>
        <v>22.5</v>
      </c>
      <c r="L31" s="16" t="str">
        <f t="shared" si="0"/>
        <v>A2</v>
      </c>
    </row>
    <row r="32" spans="1:12" x14ac:dyDescent="0.55000000000000004">
      <c r="A32" s="10">
        <v>28</v>
      </c>
      <c r="B32" s="11" t="s">
        <v>657</v>
      </c>
      <c r="C32" s="11" t="s">
        <v>43</v>
      </c>
      <c r="D32" s="11" t="s">
        <v>771</v>
      </c>
      <c r="E32" s="11" t="s">
        <v>772</v>
      </c>
      <c r="F32" s="11" t="s">
        <v>773</v>
      </c>
      <c r="G32" s="11" t="s">
        <v>774</v>
      </c>
      <c r="H32" s="15" t="s">
        <v>3367</v>
      </c>
      <c r="I32" s="15" t="s">
        <v>3367</v>
      </c>
      <c r="J32" s="16">
        <v>32</v>
      </c>
      <c r="K32" s="16">
        <f t="shared" si="1"/>
        <v>40</v>
      </c>
      <c r="L32" s="16" t="str">
        <f t="shared" si="0"/>
        <v>B1</v>
      </c>
    </row>
    <row r="33" spans="1:12" x14ac:dyDescent="0.55000000000000004">
      <c r="A33" s="10">
        <v>29</v>
      </c>
      <c r="B33" s="11" t="s">
        <v>658</v>
      </c>
      <c r="C33" s="11" t="s">
        <v>43</v>
      </c>
      <c r="D33" s="11" t="s">
        <v>775</v>
      </c>
      <c r="E33" s="11" t="s">
        <v>776</v>
      </c>
      <c r="F33" s="11" t="s">
        <v>777</v>
      </c>
      <c r="G33" s="11" t="s">
        <v>778</v>
      </c>
      <c r="H33" s="15" t="s">
        <v>3367</v>
      </c>
      <c r="I33" s="15" t="s">
        <v>3367</v>
      </c>
      <c r="J33" s="5" t="s">
        <v>3532</v>
      </c>
      <c r="K33" s="5" t="s">
        <v>3533</v>
      </c>
      <c r="L33" s="16" t="str">
        <f t="shared" si="0"/>
        <v/>
      </c>
    </row>
    <row r="34" spans="1:12" x14ac:dyDescent="0.55000000000000004">
      <c r="A34" s="10">
        <v>30</v>
      </c>
      <c r="B34" s="11" t="s">
        <v>659</v>
      </c>
      <c r="C34" s="11" t="s">
        <v>43</v>
      </c>
      <c r="D34" s="11" t="s">
        <v>779</v>
      </c>
      <c r="E34" s="11" t="s">
        <v>780</v>
      </c>
      <c r="F34" s="11" t="s">
        <v>781</v>
      </c>
      <c r="G34" s="11" t="s">
        <v>782</v>
      </c>
      <c r="H34" s="15" t="s">
        <v>3367</v>
      </c>
      <c r="I34" s="15" t="s">
        <v>3367</v>
      </c>
      <c r="J34" s="16">
        <v>30</v>
      </c>
      <c r="K34" s="16">
        <f t="shared" si="1"/>
        <v>37.5</v>
      </c>
      <c r="L34" s="16" t="str">
        <f t="shared" si="0"/>
        <v>B1</v>
      </c>
    </row>
    <row r="35" spans="1:12" x14ac:dyDescent="0.55000000000000004">
      <c r="A35" s="10">
        <v>31</v>
      </c>
      <c r="B35" s="11" t="s">
        <v>660</v>
      </c>
      <c r="C35" s="11" t="s">
        <v>43</v>
      </c>
      <c r="D35" s="11" t="s">
        <v>783</v>
      </c>
      <c r="E35" s="11" t="s">
        <v>784</v>
      </c>
      <c r="F35" s="11" t="s">
        <v>785</v>
      </c>
      <c r="G35" s="11" t="s">
        <v>786</v>
      </c>
      <c r="H35" s="15" t="s">
        <v>3367</v>
      </c>
      <c r="I35" s="15" t="s">
        <v>3367</v>
      </c>
      <c r="J35" s="16">
        <v>40</v>
      </c>
      <c r="K35" s="16">
        <f t="shared" si="1"/>
        <v>50</v>
      </c>
      <c r="L35" s="16" t="str">
        <f t="shared" si="0"/>
        <v>B2</v>
      </c>
    </row>
    <row r="36" spans="1:12" s="29" customFormat="1" x14ac:dyDescent="0.55000000000000004">
      <c r="A36" s="39" t="s">
        <v>8</v>
      </c>
      <c r="B36" s="40"/>
      <c r="C36" s="40"/>
      <c r="D36" s="40"/>
      <c r="E36" s="40"/>
      <c r="F36" s="40"/>
      <c r="G36" s="41"/>
      <c r="H36" s="25">
        <v>31</v>
      </c>
      <c r="I36" s="25">
        <v>26</v>
      </c>
      <c r="J36" s="14">
        <f>AVERAGE(J5:J35)</f>
        <v>27.03846153846154</v>
      </c>
      <c r="K36" s="14">
        <v>33.799999999999997</v>
      </c>
      <c r="L36" s="14" t="str">
        <f t="shared" si="0"/>
        <v>B1</v>
      </c>
    </row>
    <row r="37" spans="1:12" hidden="1" x14ac:dyDescent="0.55000000000000004">
      <c r="A37" s="38" t="s">
        <v>4</v>
      </c>
      <c r="B37" s="38"/>
      <c r="C37" s="38"/>
      <c r="D37" s="38"/>
      <c r="E37" s="38"/>
      <c r="F37" s="38"/>
      <c r="G37" s="38"/>
      <c r="H37" s="38"/>
      <c r="I37" s="25"/>
      <c r="J37" s="14">
        <f>J36/H36</f>
        <v>0.87220843672456583</v>
      </c>
      <c r="K37" s="14">
        <f>AVERAGE(K5:K35)</f>
        <v>33.79807692307692</v>
      </c>
      <c r="L37" s="14"/>
    </row>
  </sheetData>
  <mergeCells count="5">
    <mergeCell ref="A1:L1"/>
    <mergeCell ref="A2:L2"/>
    <mergeCell ref="A3:L3"/>
    <mergeCell ref="A37:H37"/>
    <mergeCell ref="A36:G36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C0EAE-0A83-400F-B36E-455EB4ABDB22}">
  <dimension ref="A1:L37"/>
  <sheetViews>
    <sheetView topLeftCell="A24" workbookViewId="0">
      <selection activeCell="M36" sqref="M36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3.125" style="1" customWidth="1"/>
    <col min="7" max="7" width="18" style="1" customWidth="1"/>
    <col min="8" max="8" width="10.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42" t="s">
        <v>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x14ac:dyDescent="0.55000000000000004">
      <c r="A2" s="42" t="s">
        <v>788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x14ac:dyDescent="0.55000000000000004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55000000000000004">
      <c r="A4" s="2" t="s">
        <v>0</v>
      </c>
      <c r="B4" s="2" t="s">
        <v>1</v>
      </c>
      <c r="C4" s="2" t="s">
        <v>44</v>
      </c>
      <c r="D4" s="2" t="s">
        <v>112</v>
      </c>
      <c r="E4" s="2" t="s">
        <v>111</v>
      </c>
      <c r="F4" s="2" t="s">
        <v>113</v>
      </c>
      <c r="G4" s="2" t="s">
        <v>114</v>
      </c>
      <c r="H4" s="2" t="s">
        <v>181</v>
      </c>
      <c r="I4" s="26" t="s">
        <v>3530</v>
      </c>
      <c r="J4" s="4" t="s">
        <v>6</v>
      </c>
      <c r="K4" s="4" t="s">
        <v>5</v>
      </c>
      <c r="L4" s="4" t="s">
        <v>7</v>
      </c>
    </row>
    <row r="5" spans="1:12" x14ac:dyDescent="0.55000000000000004">
      <c r="A5" s="20">
        <v>1</v>
      </c>
      <c r="B5" s="19" t="s">
        <v>789</v>
      </c>
      <c r="C5" s="19" t="s">
        <v>42</v>
      </c>
      <c r="D5" s="19" t="s">
        <v>820</v>
      </c>
      <c r="E5" s="19" t="s">
        <v>821</v>
      </c>
      <c r="F5" s="19" t="s">
        <v>822</v>
      </c>
      <c r="G5" s="19" t="s">
        <v>823</v>
      </c>
      <c r="H5" s="7" t="s">
        <v>3366</v>
      </c>
      <c r="I5" s="7" t="s">
        <v>3366</v>
      </c>
      <c r="J5" s="5" t="s">
        <v>3531</v>
      </c>
      <c r="K5" s="5" t="s">
        <v>3531</v>
      </c>
      <c r="L5" s="5" t="str">
        <f>IF(J5&gt;75,"",IF(J5&gt;58,"C1",IF(J5&gt;39,"B2",IF(J5&gt;24,"B1",IF(J5&gt;11,"A2",IF(J5&gt;1,"A1"))))))</f>
        <v/>
      </c>
    </row>
    <row r="6" spans="1:12" x14ac:dyDescent="0.55000000000000004">
      <c r="A6" s="20">
        <v>2</v>
      </c>
      <c r="B6" s="19" t="s">
        <v>790</v>
      </c>
      <c r="C6" s="19" t="s">
        <v>42</v>
      </c>
      <c r="D6" s="19" t="s">
        <v>824</v>
      </c>
      <c r="E6" s="19" t="s">
        <v>825</v>
      </c>
      <c r="F6" s="19" t="s">
        <v>826</v>
      </c>
      <c r="G6" s="19" t="s">
        <v>827</v>
      </c>
      <c r="H6" s="7" t="s">
        <v>3367</v>
      </c>
      <c r="I6" s="7" t="s">
        <v>3367</v>
      </c>
      <c r="J6" s="5">
        <v>26</v>
      </c>
      <c r="K6" s="5">
        <f t="shared" ref="K6:K34" si="0">J6/80*100</f>
        <v>32.5</v>
      </c>
      <c r="L6" s="5" t="str">
        <f>IF(J6&gt;75,"",IF(J6&gt;58,"C1",IF(J6&gt;39,"B2",IF(J6&gt;24,"B1",IF(J6&gt;11,"A2",IF(J6&gt;1,"A1"))))))</f>
        <v>B1</v>
      </c>
    </row>
    <row r="7" spans="1:12" x14ac:dyDescent="0.55000000000000004">
      <c r="A7" s="20">
        <v>3</v>
      </c>
      <c r="B7" s="19" t="s">
        <v>791</v>
      </c>
      <c r="C7" s="19" t="s">
        <v>42</v>
      </c>
      <c r="D7" s="19" t="s">
        <v>828</v>
      </c>
      <c r="E7" s="19" t="s">
        <v>829</v>
      </c>
      <c r="F7" s="19" t="s">
        <v>830</v>
      </c>
      <c r="G7" s="19" t="s">
        <v>831</v>
      </c>
      <c r="H7" s="7" t="s">
        <v>3367</v>
      </c>
      <c r="I7" s="7" t="s">
        <v>3366</v>
      </c>
      <c r="J7" s="5" t="s">
        <v>3531</v>
      </c>
      <c r="K7" s="5" t="s">
        <v>3531</v>
      </c>
      <c r="L7" s="5" t="str">
        <f t="shared" ref="L7:L36" si="1">IF(J7&gt;75,"",IF(J7&gt;58,"C1",IF(J7&gt;39,"B2",IF(J7&gt;24,"B1",IF(J7&gt;11,"A2",IF(J7&gt;1,"A1"))))))</f>
        <v/>
      </c>
    </row>
    <row r="8" spans="1:12" x14ac:dyDescent="0.55000000000000004">
      <c r="A8" s="20">
        <v>4</v>
      </c>
      <c r="B8" s="19" t="s">
        <v>792</v>
      </c>
      <c r="C8" s="19" t="s">
        <v>42</v>
      </c>
      <c r="D8" s="19" t="s">
        <v>832</v>
      </c>
      <c r="E8" s="19" t="s">
        <v>833</v>
      </c>
      <c r="F8" s="19" t="s">
        <v>834</v>
      </c>
      <c r="G8" s="19" t="s">
        <v>835</v>
      </c>
      <c r="H8" s="7" t="s">
        <v>3367</v>
      </c>
      <c r="I8" s="7" t="s">
        <v>3367</v>
      </c>
      <c r="J8" s="5">
        <v>20</v>
      </c>
      <c r="K8" s="5">
        <f t="shared" si="0"/>
        <v>25</v>
      </c>
      <c r="L8" s="5" t="str">
        <f t="shared" si="1"/>
        <v>A2</v>
      </c>
    </row>
    <row r="9" spans="1:12" x14ac:dyDescent="0.55000000000000004">
      <c r="A9" s="20">
        <v>5</v>
      </c>
      <c r="B9" s="19" t="s">
        <v>793</v>
      </c>
      <c r="C9" s="19" t="s">
        <v>42</v>
      </c>
      <c r="D9" s="19" t="s">
        <v>836</v>
      </c>
      <c r="E9" s="19" t="s">
        <v>837</v>
      </c>
      <c r="F9" s="19" t="s">
        <v>838</v>
      </c>
      <c r="G9" s="19" t="s">
        <v>839</v>
      </c>
      <c r="H9" s="7" t="s">
        <v>3367</v>
      </c>
      <c r="I9" s="7" t="s">
        <v>3367</v>
      </c>
      <c r="J9" s="5">
        <v>50</v>
      </c>
      <c r="K9" s="5">
        <f t="shared" si="0"/>
        <v>62.5</v>
      </c>
      <c r="L9" s="5" t="str">
        <f t="shared" si="1"/>
        <v>B2</v>
      </c>
    </row>
    <row r="10" spans="1:12" x14ac:dyDescent="0.55000000000000004">
      <c r="A10" s="20">
        <v>6</v>
      </c>
      <c r="B10" s="19" t="s">
        <v>794</v>
      </c>
      <c r="C10" s="19" t="s">
        <v>42</v>
      </c>
      <c r="D10" s="19" t="s">
        <v>840</v>
      </c>
      <c r="E10" s="19" t="s">
        <v>841</v>
      </c>
      <c r="F10" s="19" t="s">
        <v>842</v>
      </c>
      <c r="G10" s="19" t="s">
        <v>843</v>
      </c>
      <c r="H10" s="7" t="s">
        <v>3367</v>
      </c>
      <c r="I10" s="7" t="s">
        <v>3367</v>
      </c>
      <c r="J10" s="5">
        <v>28</v>
      </c>
      <c r="K10" s="5">
        <f t="shared" si="0"/>
        <v>35</v>
      </c>
      <c r="L10" s="5" t="str">
        <f t="shared" si="1"/>
        <v>B1</v>
      </c>
    </row>
    <row r="11" spans="1:12" x14ac:dyDescent="0.55000000000000004">
      <c r="A11" s="20">
        <v>7</v>
      </c>
      <c r="B11" s="19" t="s">
        <v>795</v>
      </c>
      <c r="C11" s="19" t="s">
        <v>42</v>
      </c>
      <c r="D11" s="19" t="s">
        <v>844</v>
      </c>
      <c r="E11" s="19" t="s">
        <v>845</v>
      </c>
      <c r="F11" s="19" t="s">
        <v>846</v>
      </c>
      <c r="G11" s="19" t="s">
        <v>847</v>
      </c>
      <c r="H11" s="7" t="s">
        <v>3367</v>
      </c>
      <c r="I11" s="7" t="s">
        <v>3367</v>
      </c>
      <c r="J11" s="5">
        <v>25</v>
      </c>
      <c r="K11" s="5">
        <f t="shared" si="0"/>
        <v>31.25</v>
      </c>
      <c r="L11" s="5" t="str">
        <f t="shared" si="1"/>
        <v>B1</v>
      </c>
    </row>
    <row r="12" spans="1:12" x14ac:dyDescent="0.55000000000000004">
      <c r="A12" s="20">
        <v>8</v>
      </c>
      <c r="B12" s="19" t="s">
        <v>796</v>
      </c>
      <c r="C12" s="19" t="s">
        <v>42</v>
      </c>
      <c r="D12" s="19" t="s">
        <v>848</v>
      </c>
      <c r="E12" s="19" t="s">
        <v>849</v>
      </c>
      <c r="F12" s="19" t="s">
        <v>850</v>
      </c>
      <c r="G12" s="19" t="s">
        <v>851</v>
      </c>
      <c r="H12" s="7" t="s">
        <v>3367</v>
      </c>
      <c r="I12" s="7" t="s">
        <v>3367</v>
      </c>
      <c r="J12" s="5">
        <v>27</v>
      </c>
      <c r="K12" s="5">
        <f t="shared" si="0"/>
        <v>33.75</v>
      </c>
      <c r="L12" s="5" t="str">
        <f t="shared" si="1"/>
        <v>B1</v>
      </c>
    </row>
    <row r="13" spans="1:12" x14ac:dyDescent="0.55000000000000004">
      <c r="A13" s="20">
        <v>9</v>
      </c>
      <c r="B13" s="19" t="s">
        <v>797</v>
      </c>
      <c r="C13" s="19" t="s">
        <v>42</v>
      </c>
      <c r="D13" s="19" t="s">
        <v>852</v>
      </c>
      <c r="E13" s="19" t="s">
        <v>853</v>
      </c>
      <c r="F13" s="19" t="s">
        <v>854</v>
      </c>
      <c r="G13" s="19" t="s">
        <v>855</v>
      </c>
      <c r="H13" s="7" t="s">
        <v>3366</v>
      </c>
      <c r="I13" s="7" t="s">
        <v>3366</v>
      </c>
      <c r="J13" s="5" t="s">
        <v>3531</v>
      </c>
      <c r="K13" s="5" t="s">
        <v>3531</v>
      </c>
      <c r="L13" s="5" t="str">
        <f t="shared" si="1"/>
        <v/>
      </c>
    </row>
    <row r="14" spans="1:12" x14ac:dyDescent="0.55000000000000004">
      <c r="A14" s="20">
        <v>10</v>
      </c>
      <c r="B14" s="19" t="s">
        <v>798</v>
      </c>
      <c r="C14" s="19" t="s">
        <v>42</v>
      </c>
      <c r="D14" s="19" t="s">
        <v>856</v>
      </c>
      <c r="E14" s="19" t="s">
        <v>857</v>
      </c>
      <c r="F14" s="19" t="s">
        <v>858</v>
      </c>
      <c r="G14" s="19" t="s">
        <v>859</v>
      </c>
      <c r="H14" s="7" t="s">
        <v>3366</v>
      </c>
      <c r="I14" s="7" t="s">
        <v>3366</v>
      </c>
      <c r="J14" s="5" t="s">
        <v>3531</v>
      </c>
      <c r="K14" s="5" t="s">
        <v>3531</v>
      </c>
      <c r="L14" s="5" t="str">
        <f t="shared" si="1"/>
        <v/>
      </c>
    </row>
    <row r="15" spans="1:12" x14ac:dyDescent="0.55000000000000004">
      <c r="A15" s="20">
        <v>11</v>
      </c>
      <c r="B15" s="19" t="s">
        <v>799</v>
      </c>
      <c r="C15" s="19" t="s">
        <v>42</v>
      </c>
      <c r="D15" s="19" t="s">
        <v>860</v>
      </c>
      <c r="E15" s="19" t="s">
        <v>861</v>
      </c>
      <c r="F15" s="19" t="s">
        <v>862</v>
      </c>
      <c r="G15" s="19" t="s">
        <v>863</v>
      </c>
      <c r="H15" s="7" t="s">
        <v>3367</v>
      </c>
      <c r="I15" s="7" t="s">
        <v>3367</v>
      </c>
      <c r="J15" s="5">
        <v>18</v>
      </c>
      <c r="K15" s="5">
        <f t="shared" si="0"/>
        <v>22.5</v>
      </c>
      <c r="L15" s="5" t="str">
        <f t="shared" si="1"/>
        <v>A2</v>
      </c>
    </row>
    <row r="16" spans="1:12" x14ac:dyDescent="0.55000000000000004">
      <c r="A16" s="20">
        <v>12</v>
      </c>
      <c r="B16" s="19" t="s">
        <v>800</v>
      </c>
      <c r="C16" s="19" t="s">
        <v>42</v>
      </c>
      <c r="D16" s="19" t="s">
        <v>864</v>
      </c>
      <c r="E16" s="19" t="s">
        <v>865</v>
      </c>
      <c r="F16" s="19" t="s">
        <v>866</v>
      </c>
      <c r="G16" s="19" t="s">
        <v>867</v>
      </c>
      <c r="H16" s="7" t="s">
        <v>3367</v>
      </c>
      <c r="I16" s="7" t="s">
        <v>3367</v>
      </c>
      <c r="J16" s="5">
        <v>20</v>
      </c>
      <c r="K16" s="5">
        <f t="shared" si="0"/>
        <v>25</v>
      </c>
      <c r="L16" s="5" t="str">
        <f t="shared" si="1"/>
        <v>A2</v>
      </c>
    </row>
    <row r="17" spans="1:12" x14ac:dyDescent="0.55000000000000004">
      <c r="A17" s="20">
        <v>13</v>
      </c>
      <c r="B17" s="19" t="s">
        <v>801</v>
      </c>
      <c r="C17" s="19" t="s">
        <v>42</v>
      </c>
      <c r="D17" s="19" t="s">
        <v>868</v>
      </c>
      <c r="E17" s="19" t="s">
        <v>869</v>
      </c>
      <c r="F17" s="19" t="s">
        <v>870</v>
      </c>
      <c r="G17" s="19" t="s">
        <v>871</v>
      </c>
      <c r="H17" s="7" t="s">
        <v>3367</v>
      </c>
      <c r="I17" s="7" t="s">
        <v>3367</v>
      </c>
      <c r="J17" s="5">
        <v>34</v>
      </c>
      <c r="K17" s="5">
        <f t="shared" si="0"/>
        <v>42.5</v>
      </c>
      <c r="L17" s="5" t="str">
        <f t="shared" si="1"/>
        <v>B1</v>
      </c>
    </row>
    <row r="18" spans="1:12" x14ac:dyDescent="0.55000000000000004">
      <c r="A18" s="20">
        <v>14</v>
      </c>
      <c r="B18" s="19" t="s">
        <v>802</v>
      </c>
      <c r="C18" s="19" t="s">
        <v>42</v>
      </c>
      <c r="D18" s="19" t="s">
        <v>872</v>
      </c>
      <c r="E18" s="19" t="s">
        <v>873</v>
      </c>
      <c r="F18" s="19" t="s">
        <v>874</v>
      </c>
      <c r="G18" s="19" t="s">
        <v>875</v>
      </c>
      <c r="H18" s="7" t="s">
        <v>3367</v>
      </c>
      <c r="I18" s="7" t="s">
        <v>3367</v>
      </c>
      <c r="J18" s="5">
        <v>12</v>
      </c>
      <c r="K18" s="5">
        <f t="shared" si="0"/>
        <v>15</v>
      </c>
      <c r="L18" s="5" t="str">
        <f t="shared" si="1"/>
        <v>A2</v>
      </c>
    </row>
    <row r="19" spans="1:12" x14ac:dyDescent="0.55000000000000004">
      <c r="A19" s="20">
        <v>15</v>
      </c>
      <c r="B19" s="19" t="s">
        <v>803</v>
      </c>
      <c r="C19" s="19" t="s">
        <v>42</v>
      </c>
      <c r="D19" s="19" t="s">
        <v>876</v>
      </c>
      <c r="E19" s="19" t="s">
        <v>877</v>
      </c>
      <c r="F19" s="19" t="s">
        <v>878</v>
      </c>
      <c r="G19" s="19" t="s">
        <v>879</v>
      </c>
      <c r="H19" s="7" t="s">
        <v>3367</v>
      </c>
      <c r="I19" s="7" t="s">
        <v>3367</v>
      </c>
      <c r="J19" s="5">
        <v>42</v>
      </c>
      <c r="K19" s="5">
        <f t="shared" si="0"/>
        <v>52.5</v>
      </c>
      <c r="L19" s="5" t="str">
        <f t="shared" si="1"/>
        <v>B2</v>
      </c>
    </row>
    <row r="20" spans="1:12" x14ac:dyDescent="0.55000000000000004">
      <c r="A20" s="20">
        <v>16</v>
      </c>
      <c r="B20" s="19" t="s">
        <v>804</v>
      </c>
      <c r="C20" s="19" t="s">
        <v>42</v>
      </c>
      <c r="D20" s="19" t="s">
        <v>880</v>
      </c>
      <c r="E20" s="19" t="s">
        <v>881</v>
      </c>
      <c r="F20" s="19" t="s">
        <v>882</v>
      </c>
      <c r="G20" s="19" t="s">
        <v>883</v>
      </c>
      <c r="H20" s="7" t="s">
        <v>3367</v>
      </c>
      <c r="I20" s="7" t="s">
        <v>3367</v>
      </c>
      <c r="J20" s="5">
        <v>23</v>
      </c>
      <c r="K20" s="5">
        <f t="shared" si="0"/>
        <v>28.749999999999996</v>
      </c>
      <c r="L20" s="5" t="str">
        <f t="shared" si="1"/>
        <v>A2</v>
      </c>
    </row>
    <row r="21" spans="1:12" x14ac:dyDescent="0.55000000000000004">
      <c r="A21" s="20">
        <v>17</v>
      </c>
      <c r="B21" s="19" t="s">
        <v>805</v>
      </c>
      <c r="C21" s="19" t="s">
        <v>42</v>
      </c>
      <c r="D21" s="19" t="s">
        <v>727</v>
      </c>
      <c r="E21" s="19" t="s">
        <v>884</v>
      </c>
      <c r="F21" s="19" t="s">
        <v>885</v>
      </c>
      <c r="G21" s="19" t="s">
        <v>886</v>
      </c>
      <c r="H21" s="7" t="s">
        <v>3367</v>
      </c>
      <c r="I21" s="7" t="s">
        <v>3367</v>
      </c>
      <c r="J21" s="5">
        <v>22</v>
      </c>
      <c r="K21" s="5">
        <f t="shared" si="0"/>
        <v>27.500000000000004</v>
      </c>
      <c r="L21" s="5" t="str">
        <f t="shared" si="1"/>
        <v>A2</v>
      </c>
    </row>
    <row r="22" spans="1:12" x14ac:dyDescent="0.55000000000000004">
      <c r="A22" s="20">
        <v>18</v>
      </c>
      <c r="B22" s="19" t="s">
        <v>806</v>
      </c>
      <c r="C22" s="19" t="s">
        <v>42</v>
      </c>
      <c r="D22" s="19" t="s">
        <v>887</v>
      </c>
      <c r="E22" s="19" t="s">
        <v>888</v>
      </c>
      <c r="F22" s="19" t="s">
        <v>889</v>
      </c>
      <c r="G22" s="19" t="s">
        <v>890</v>
      </c>
      <c r="H22" s="7" t="s">
        <v>3367</v>
      </c>
      <c r="I22" s="7" t="s">
        <v>3367</v>
      </c>
      <c r="J22" s="5">
        <v>41</v>
      </c>
      <c r="K22" s="5">
        <f t="shared" si="0"/>
        <v>51.249999999999993</v>
      </c>
      <c r="L22" s="5" t="str">
        <f t="shared" si="1"/>
        <v>B2</v>
      </c>
    </row>
    <row r="23" spans="1:12" x14ac:dyDescent="0.55000000000000004">
      <c r="A23" s="20">
        <v>19</v>
      </c>
      <c r="B23" s="19" t="s">
        <v>807</v>
      </c>
      <c r="C23" s="19" t="s">
        <v>42</v>
      </c>
      <c r="D23" s="19" t="s">
        <v>891</v>
      </c>
      <c r="E23" s="19" t="s">
        <v>892</v>
      </c>
      <c r="F23" s="19" t="s">
        <v>893</v>
      </c>
      <c r="G23" s="19" t="s">
        <v>894</v>
      </c>
      <c r="H23" s="7" t="s">
        <v>3367</v>
      </c>
      <c r="I23" s="7" t="s">
        <v>3367</v>
      </c>
      <c r="J23" s="5">
        <v>14</v>
      </c>
      <c r="K23" s="5">
        <f t="shared" si="0"/>
        <v>17.5</v>
      </c>
      <c r="L23" s="5" t="str">
        <f t="shared" si="1"/>
        <v>A2</v>
      </c>
    </row>
    <row r="24" spans="1:12" x14ac:dyDescent="0.55000000000000004">
      <c r="A24" s="20">
        <v>20</v>
      </c>
      <c r="B24" s="19" t="s">
        <v>808</v>
      </c>
      <c r="C24" s="19" t="s">
        <v>43</v>
      </c>
      <c r="D24" s="19" t="s">
        <v>895</v>
      </c>
      <c r="E24" s="19" t="s">
        <v>896</v>
      </c>
      <c r="F24" s="19" t="s">
        <v>897</v>
      </c>
      <c r="G24" s="19" t="s">
        <v>898</v>
      </c>
      <c r="H24" s="7" t="s">
        <v>3367</v>
      </c>
      <c r="I24" s="7" t="s">
        <v>3367</v>
      </c>
      <c r="J24" s="5">
        <v>37</v>
      </c>
      <c r="K24" s="5">
        <f t="shared" si="0"/>
        <v>46.25</v>
      </c>
      <c r="L24" s="5" t="str">
        <f t="shared" si="1"/>
        <v>B1</v>
      </c>
    </row>
    <row r="25" spans="1:12" x14ac:dyDescent="0.55000000000000004">
      <c r="A25" s="20">
        <v>21</v>
      </c>
      <c r="B25" s="19" t="s">
        <v>809</v>
      </c>
      <c r="C25" s="19" t="s">
        <v>43</v>
      </c>
      <c r="D25" s="19" t="s">
        <v>899</v>
      </c>
      <c r="E25" s="19" t="s">
        <v>900</v>
      </c>
      <c r="F25" s="19" t="s">
        <v>901</v>
      </c>
      <c r="G25" s="19" t="s">
        <v>902</v>
      </c>
      <c r="H25" s="7" t="s">
        <v>3367</v>
      </c>
      <c r="I25" s="7" t="s">
        <v>3367</v>
      </c>
      <c r="J25" s="5">
        <v>36</v>
      </c>
      <c r="K25" s="5">
        <f t="shared" si="0"/>
        <v>45</v>
      </c>
      <c r="L25" s="5" t="str">
        <f t="shared" si="1"/>
        <v>B1</v>
      </c>
    </row>
    <row r="26" spans="1:12" x14ac:dyDescent="0.55000000000000004">
      <c r="A26" s="20">
        <v>22</v>
      </c>
      <c r="B26" s="19" t="s">
        <v>810</v>
      </c>
      <c r="C26" s="19" t="s">
        <v>43</v>
      </c>
      <c r="D26" s="19" t="s">
        <v>903</v>
      </c>
      <c r="E26" s="19" t="s">
        <v>904</v>
      </c>
      <c r="F26" s="19" t="s">
        <v>905</v>
      </c>
      <c r="G26" s="19" t="s">
        <v>906</v>
      </c>
      <c r="H26" s="7" t="s">
        <v>3367</v>
      </c>
      <c r="I26" s="7" t="s">
        <v>3367</v>
      </c>
      <c r="J26" s="5">
        <v>36</v>
      </c>
      <c r="K26" s="5">
        <f t="shared" si="0"/>
        <v>45</v>
      </c>
      <c r="L26" s="5" t="str">
        <f t="shared" si="1"/>
        <v>B1</v>
      </c>
    </row>
    <row r="27" spans="1:12" x14ac:dyDescent="0.55000000000000004">
      <c r="A27" s="20">
        <v>23</v>
      </c>
      <c r="B27" s="19" t="s">
        <v>811</v>
      </c>
      <c r="C27" s="19" t="s">
        <v>43</v>
      </c>
      <c r="D27" s="19" t="s">
        <v>907</v>
      </c>
      <c r="E27" s="19" t="s">
        <v>908</v>
      </c>
      <c r="F27" s="19" t="s">
        <v>909</v>
      </c>
      <c r="G27" s="19" t="s">
        <v>910</v>
      </c>
      <c r="H27" s="7" t="s">
        <v>3367</v>
      </c>
      <c r="I27" s="7" t="s">
        <v>3367</v>
      </c>
      <c r="J27" s="5">
        <v>26</v>
      </c>
      <c r="K27" s="5">
        <f t="shared" si="0"/>
        <v>32.5</v>
      </c>
      <c r="L27" s="5" t="str">
        <f t="shared" si="1"/>
        <v>B1</v>
      </c>
    </row>
    <row r="28" spans="1:12" x14ac:dyDescent="0.55000000000000004">
      <c r="A28" s="20">
        <v>24</v>
      </c>
      <c r="B28" s="19" t="s">
        <v>812</v>
      </c>
      <c r="C28" s="19" t="s">
        <v>43</v>
      </c>
      <c r="D28" s="19" t="s">
        <v>911</v>
      </c>
      <c r="E28" s="19" t="s">
        <v>912</v>
      </c>
      <c r="F28" s="19" t="s">
        <v>913</v>
      </c>
      <c r="G28" s="19" t="s">
        <v>914</v>
      </c>
      <c r="H28" s="7" t="s">
        <v>3367</v>
      </c>
      <c r="I28" s="7" t="s">
        <v>3367</v>
      </c>
      <c r="J28" s="5">
        <v>30</v>
      </c>
      <c r="K28" s="5">
        <f t="shared" si="0"/>
        <v>37.5</v>
      </c>
      <c r="L28" s="5" t="str">
        <f t="shared" si="1"/>
        <v>B1</v>
      </c>
    </row>
    <row r="29" spans="1:12" x14ac:dyDescent="0.55000000000000004">
      <c r="A29" s="20">
        <v>25</v>
      </c>
      <c r="B29" s="19" t="s">
        <v>813</v>
      </c>
      <c r="C29" s="19" t="s">
        <v>43</v>
      </c>
      <c r="D29" s="19" t="s">
        <v>915</v>
      </c>
      <c r="E29" s="19" t="s">
        <v>916</v>
      </c>
      <c r="F29" s="19" t="s">
        <v>917</v>
      </c>
      <c r="G29" s="19" t="s">
        <v>918</v>
      </c>
      <c r="H29" s="7" t="s">
        <v>3367</v>
      </c>
      <c r="I29" s="7" t="s">
        <v>3366</v>
      </c>
      <c r="J29" s="5" t="s">
        <v>3531</v>
      </c>
      <c r="K29" s="5" t="s">
        <v>3531</v>
      </c>
      <c r="L29" s="5" t="str">
        <f t="shared" si="1"/>
        <v/>
      </c>
    </row>
    <row r="30" spans="1:12" x14ac:dyDescent="0.55000000000000004">
      <c r="A30" s="20">
        <v>26</v>
      </c>
      <c r="B30" s="19" t="s">
        <v>814</v>
      </c>
      <c r="C30" s="19" t="s">
        <v>43</v>
      </c>
      <c r="D30" s="19" t="s">
        <v>919</v>
      </c>
      <c r="E30" s="19" t="s">
        <v>920</v>
      </c>
      <c r="F30" s="19" t="s">
        <v>921</v>
      </c>
      <c r="G30" s="19" t="s">
        <v>922</v>
      </c>
      <c r="H30" s="7" t="s">
        <v>3367</v>
      </c>
      <c r="I30" s="7" t="s">
        <v>3367</v>
      </c>
      <c r="J30" s="5">
        <v>39</v>
      </c>
      <c r="K30" s="5">
        <f t="shared" si="0"/>
        <v>48.75</v>
      </c>
      <c r="L30" s="5" t="str">
        <f t="shared" si="1"/>
        <v>B1</v>
      </c>
    </row>
    <row r="31" spans="1:12" x14ac:dyDescent="0.55000000000000004">
      <c r="A31" s="20">
        <v>27</v>
      </c>
      <c r="B31" s="19" t="s">
        <v>815</v>
      </c>
      <c r="C31" s="19" t="s">
        <v>43</v>
      </c>
      <c r="D31" s="19" t="s">
        <v>91</v>
      </c>
      <c r="E31" s="19" t="s">
        <v>92</v>
      </c>
      <c r="F31" s="19" t="s">
        <v>923</v>
      </c>
      <c r="G31" s="19" t="s">
        <v>924</v>
      </c>
      <c r="H31" s="7" t="s">
        <v>3367</v>
      </c>
      <c r="I31" s="7" t="s">
        <v>3367</v>
      </c>
      <c r="J31" s="5">
        <v>23</v>
      </c>
      <c r="K31" s="5">
        <f t="shared" si="0"/>
        <v>28.749999999999996</v>
      </c>
      <c r="L31" s="5" t="str">
        <f t="shared" si="1"/>
        <v>A2</v>
      </c>
    </row>
    <row r="32" spans="1:12" x14ac:dyDescent="0.55000000000000004">
      <c r="A32" s="20">
        <v>28</v>
      </c>
      <c r="B32" s="19" t="s">
        <v>816</v>
      </c>
      <c r="C32" s="19" t="s">
        <v>43</v>
      </c>
      <c r="D32" s="19" t="s">
        <v>925</v>
      </c>
      <c r="E32" s="19" t="s">
        <v>926</v>
      </c>
      <c r="F32" s="19" t="s">
        <v>927</v>
      </c>
      <c r="G32" s="19" t="s">
        <v>928</v>
      </c>
      <c r="H32" s="7" t="s">
        <v>3367</v>
      </c>
      <c r="I32" s="7" t="s">
        <v>3367</v>
      </c>
      <c r="J32" s="5">
        <v>19</v>
      </c>
      <c r="K32" s="5">
        <f t="shared" si="0"/>
        <v>23.75</v>
      </c>
      <c r="L32" s="5" t="str">
        <f t="shared" si="1"/>
        <v>A2</v>
      </c>
    </row>
    <row r="33" spans="1:12" x14ac:dyDescent="0.55000000000000004">
      <c r="A33" s="20">
        <v>29</v>
      </c>
      <c r="B33" s="19" t="s">
        <v>817</v>
      </c>
      <c r="C33" s="19" t="s">
        <v>43</v>
      </c>
      <c r="D33" s="19" t="s">
        <v>929</v>
      </c>
      <c r="E33" s="19" t="s">
        <v>930</v>
      </c>
      <c r="F33" s="19" t="s">
        <v>931</v>
      </c>
      <c r="G33" s="19" t="s">
        <v>932</v>
      </c>
      <c r="H33" s="7" t="s">
        <v>3367</v>
      </c>
      <c r="I33" s="7" t="s">
        <v>3367</v>
      </c>
      <c r="J33" s="5">
        <v>15</v>
      </c>
      <c r="K33" s="5">
        <f t="shared" si="0"/>
        <v>18.75</v>
      </c>
      <c r="L33" s="5" t="str">
        <f t="shared" si="1"/>
        <v>A2</v>
      </c>
    </row>
    <row r="34" spans="1:12" x14ac:dyDescent="0.55000000000000004">
      <c r="A34" s="20">
        <v>30</v>
      </c>
      <c r="B34" s="19" t="s">
        <v>818</v>
      </c>
      <c r="C34" s="19" t="s">
        <v>43</v>
      </c>
      <c r="D34" s="19" t="s">
        <v>933</v>
      </c>
      <c r="E34" s="19" t="s">
        <v>934</v>
      </c>
      <c r="F34" s="19" t="s">
        <v>935</v>
      </c>
      <c r="G34" s="19" t="s">
        <v>936</v>
      </c>
      <c r="H34" s="7" t="s">
        <v>3367</v>
      </c>
      <c r="I34" s="7" t="s">
        <v>3367</v>
      </c>
      <c r="J34" s="5">
        <v>23</v>
      </c>
      <c r="K34" s="5">
        <f t="shared" si="0"/>
        <v>28.749999999999996</v>
      </c>
      <c r="L34" s="5" t="str">
        <f t="shared" si="1"/>
        <v>A2</v>
      </c>
    </row>
    <row r="35" spans="1:12" x14ac:dyDescent="0.55000000000000004">
      <c r="A35" s="20">
        <v>31</v>
      </c>
      <c r="B35" s="19" t="s">
        <v>819</v>
      </c>
      <c r="C35" s="19" t="s">
        <v>43</v>
      </c>
      <c r="D35" s="19" t="s">
        <v>937</v>
      </c>
      <c r="E35" s="19" t="s">
        <v>938</v>
      </c>
      <c r="F35" s="19" t="s">
        <v>939</v>
      </c>
      <c r="G35" s="19" t="s">
        <v>940</v>
      </c>
      <c r="H35" s="7" t="s">
        <v>3367</v>
      </c>
      <c r="I35" s="7" t="s">
        <v>3367</v>
      </c>
      <c r="J35" s="5" t="s">
        <v>3532</v>
      </c>
      <c r="K35" s="5" t="s">
        <v>3533</v>
      </c>
      <c r="L35" s="5" t="str">
        <f t="shared" si="1"/>
        <v/>
      </c>
    </row>
    <row r="36" spans="1:12" x14ac:dyDescent="0.55000000000000004">
      <c r="A36" s="45" t="s">
        <v>8</v>
      </c>
      <c r="B36" s="46"/>
      <c r="C36" s="46"/>
      <c r="D36" s="46"/>
      <c r="E36" s="46"/>
      <c r="F36" s="46"/>
      <c r="G36" s="47"/>
      <c r="H36" s="2">
        <v>28</v>
      </c>
      <c r="I36" s="26">
        <v>25</v>
      </c>
      <c r="J36" s="4">
        <f>AVERAGE(J6:J35)</f>
        <v>27.44</v>
      </c>
      <c r="K36" s="4">
        <v>34.299999999999997</v>
      </c>
      <c r="L36" s="4" t="str">
        <f t="shared" si="1"/>
        <v>B1</v>
      </c>
    </row>
    <row r="37" spans="1:12" hidden="1" x14ac:dyDescent="0.55000000000000004">
      <c r="A37" s="44" t="s">
        <v>4</v>
      </c>
      <c r="B37" s="44"/>
      <c r="C37" s="44"/>
      <c r="D37" s="44"/>
      <c r="E37" s="44"/>
      <c r="F37" s="44"/>
      <c r="G37" s="44"/>
      <c r="H37" s="44"/>
      <c r="I37" s="26"/>
      <c r="J37" s="4">
        <f>J36/H36</f>
        <v>0.98000000000000009</v>
      </c>
      <c r="K37" s="4">
        <f>AVERAGE(K5:K35)</f>
        <v>34.299999999999997</v>
      </c>
      <c r="L37" s="5" t="b">
        <f t="shared" ref="L37" si="2">IF(J37&gt;75,"C2",IF(J37&gt;65,"C1",IF(J37&gt;55,"B2",IF(J37&gt;45,"B1",IF(J37&gt;23,"A2",IF(J37&gt;1,"A1"))))))</f>
        <v>0</v>
      </c>
    </row>
  </sheetData>
  <mergeCells count="5">
    <mergeCell ref="A1:L1"/>
    <mergeCell ref="A2:L2"/>
    <mergeCell ref="A3:L3"/>
    <mergeCell ref="A37:H37"/>
    <mergeCell ref="A36:G36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E4009-0E57-4179-BC8B-9D5FE9A54B64}">
  <dimension ref="A1:L26"/>
  <sheetViews>
    <sheetView topLeftCell="A14" workbookViewId="0">
      <selection activeCell="M25" sqref="M25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3.125" style="1" customWidth="1"/>
    <col min="7" max="7" width="16.125" style="1" customWidth="1"/>
    <col min="8" max="8" width="10.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55000000000000004">
      <c r="A2" s="32" t="s">
        <v>3276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55000000000000004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55000000000000004">
      <c r="A4" s="22" t="s">
        <v>0</v>
      </c>
      <c r="B4" s="22" t="s">
        <v>1</v>
      </c>
      <c r="C4" s="22" t="s">
        <v>44</v>
      </c>
      <c r="D4" s="22" t="s">
        <v>112</v>
      </c>
      <c r="E4" s="22" t="s">
        <v>111</v>
      </c>
      <c r="F4" s="22" t="s">
        <v>113</v>
      </c>
      <c r="G4" s="22" t="s">
        <v>114</v>
      </c>
      <c r="H4" s="22" t="s">
        <v>181</v>
      </c>
      <c r="I4" s="26" t="s">
        <v>3530</v>
      </c>
      <c r="J4" s="4" t="s">
        <v>6</v>
      </c>
      <c r="K4" s="4" t="s">
        <v>5</v>
      </c>
      <c r="L4" s="4" t="s">
        <v>7</v>
      </c>
    </row>
    <row r="5" spans="1:12" s="21" customFormat="1" x14ac:dyDescent="0.2">
      <c r="A5" s="20">
        <v>1</v>
      </c>
      <c r="B5" s="19" t="s">
        <v>3277</v>
      </c>
      <c r="C5" s="19" t="s">
        <v>42</v>
      </c>
      <c r="D5" s="19" t="s">
        <v>3297</v>
      </c>
      <c r="E5" s="19" t="s">
        <v>3298</v>
      </c>
      <c r="F5" s="19" t="s">
        <v>3299</v>
      </c>
      <c r="G5" s="19" t="s">
        <v>3300</v>
      </c>
      <c r="H5" s="7" t="s">
        <v>3366</v>
      </c>
      <c r="I5" s="7" t="s">
        <v>3366</v>
      </c>
      <c r="J5" s="5" t="s">
        <v>3531</v>
      </c>
      <c r="K5" s="5" t="s">
        <v>3531</v>
      </c>
      <c r="L5" s="5" t="str">
        <f>IF(J5&gt;75,"",IF(J5&gt;58,"C1",IF(J5&gt;39,"B2",IF(J5&gt;24,"B1",IF(J5&gt;11,"A2",IF(J5&gt;1,"A1"))))))</f>
        <v/>
      </c>
    </row>
    <row r="6" spans="1:12" s="21" customFormat="1" x14ac:dyDescent="0.2">
      <c r="A6" s="20">
        <v>2</v>
      </c>
      <c r="B6" s="19" t="s">
        <v>3278</v>
      </c>
      <c r="C6" s="19" t="s">
        <v>42</v>
      </c>
      <c r="D6" s="19" t="s">
        <v>3301</v>
      </c>
      <c r="E6" s="19" t="s">
        <v>3302</v>
      </c>
      <c r="F6" s="19" t="s">
        <v>3303</v>
      </c>
      <c r="G6" s="19" t="s">
        <v>3304</v>
      </c>
      <c r="H6" s="7" t="s">
        <v>3367</v>
      </c>
      <c r="I6" s="7" t="s">
        <v>3367</v>
      </c>
      <c r="J6" s="5">
        <v>29</v>
      </c>
      <c r="K6" s="5">
        <f t="shared" ref="K6:K24" si="0">J6/80*100</f>
        <v>36.25</v>
      </c>
      <c r="L6" s="5" t="str">
        <f t="shared" ref="L6:L25" si="1">IF(J6&gt;75,"",IF(J6&gt;58,"C1",IF(J6&gt;39,"B2",IF(J6&gt;24,"B1",IF(J6&gt;11,"A2",IF(J6&gt;1,"A1"))))))</f>
        <v>B1</v>
      </c>
    </row>
    <row r="7" spans="1:12" s="21" customFormat="1" x14ac:dyDescent="0.2">
      <c r="A7" s="20">
        <v>3</v>
      </c>
      <c r="B7" s="19" t="s">
        <v>3279</v>
      </c>
      <c r="C7" s="19" t="s">
        <v>42</v>
      </c>
      <c r="D7" s="19" t="s">
        <v>3305</v>
      </c>
      <c r="E7" s="19" t="s">
        <v>3306</v>
      </c>
      <c r="F7" s="19" t="s">
        <v>3307</v>
      </c>
      <c r="G7" s="19" t="s">
        <v>3308</v>
      </c>
      <c r="H7" s="7" t="s">
        <v>3367</v>
      </c>
      <c r="I7" s="7" t="s">
        <v>3367</v>
      </c>
      <c r="J7" s="5">
        <v>29</v>
      </c>
      <c r="K7" s="5">
        <f t="shared" si="0"/>
        <v>36.25</v>
      </c>
      <c r="L7" s="5" t="str">
        <f t="shared" si="1"/>
        <v>B1</v>
      </c>
    </row>
    <row r="8" spans="1:12" s="21" customFormat="1" x14ac:dyDescent="0.2">
      <c r="A8" s="20">
        <v>4</v>
      </c>
      <c r="B8" s="19" t="s">
        <v>3280</v>
      </c>
      <c r="C8" s="19" t="s">
        <v>42</v>
      </c>
      <c r="D8" s="19" t="s">
        <v>3309</v>
      </c>
      <c r="E8" s="19" t="s">
        <v>2432</v>
      </c>
      <c r="F8" s="19" t="s">
        <v>3310</v>
      </c>
      <c r="G8" s="19" t="s">
        <v>3311</v>
      </c>
      <c r="H8" s="7" t="s">
        <v>3367</v>
      </c>
      <c r="I8" s="7" t="s">
        <v>3367</v>
      </c>
      <c r="J8" s="5">
        <v>18</v>
      </c>
      <c r="K8" s="5">
        <f t="shared" si="0"/>
        <v>22.5</v>
      </c>
      <c r="L8" s="5" t="str">
        <f t="shared" si="1"/>
        <v>A2</v>
      </c>
    </row>
    <row r="9" spans="1:12" s="21" customFormat="1" x14ac:dyDescent="0.2">
      <c r="A9" s="20">
        <v>5</v>
      </c>
      <c r="B9" s="19" t="s">
        <v>3281</v>
      </c>
      <c r="C9" s="19" t="s">
        <v>42</v>
      </c>
      <c r="D9" s="19" t="s">
        <v>3312</v>
      </c>
      <c r="E9" s="19" t="s">
        <v>3313</v>
      </c>
      <c r="F9" s="19" t="s">
        <v>3314</v>
      </c>
      <c r="G9" s="19" t="s">
        <v>3315</v>
      </c>
      <c r="H9" s="7" t="s">
        <v>3367</v>
      </c>
      <c r="I9" s="7" t="s">
        <v>3367</v>
      </c>
      <c r="J9" s="5">
        <v>28</v>
      </c>
      <c r="K9" s="5">
        <f t="shared" si="0"/>
        <v>35</v>
      </c>
      <c r="L9" s="5" t="str">
        <f t="shared" si="1"/>
        <v>B1</v>
      </c>
    </row>
    <row r="10" spans="1:12" s="21" customFormat="1" x14ac:dyDescent="0.2">
      <c r="A10" s="20">
        <v>6</v>
      </c>
      <c r="B10" s="19" t="s">
        <v>3282</v>
      </c>
      <c r="C10" s="19" t="s">
        <v>42</v>
      </c>
      <c r="D10" s="19" t="s">
        <v>3316</v>
      </c>
      <c r="E10" s="19" t="s">
        <v>3317</v>
      </c>
      <c r="F10" s="19" t="s">
        <v>3314</v>
      </c>
      <c r="G10" s="19" t="s">
        <v>3315</v>
      </c>
      <c r="H10" s="7" t="s">
        <v>3367</v>
      </c>
      <c r="I10" s="7" t="s">
        <v>3367</v>
      </c>
      <c r="J10" s="5">
        <v>25</v>
      </c>
      <c r="K10" s="5">
        <f t="shared" si="0"/>
        <v>31.25</v>
      </c>
      <c r="L10" s="5" t="str">
        <f t="shared" si="1"/>
        <v>B1</v>
      </c>
    </row>
    <row r="11" spans="1:12" s="21" customFormat="1" x14ac:dyDescent="0.2">
      <c r="A11" s="20">
        <v>7</v>
      </c>
      <c r="B11" s="19" t="s">
        <v>3283</v>
      </c>
      <c r="C11" s="19" t="s">
        <v>42</v>
      </c>
      <c r="D11" s="19" t="s">
        <v>3168</v>
      </c>
      <c r="E11" s="19" t="s">
        <v>3318</v>
      </c>
      <c r="F11" s="19" t="s">
        <v>3319</v>
      </c>
      <c r="G11" s="19" t="s">
        <v>3320</v>
      </c>
      <c r="H11" s="7" t="s">
        <v>3367</v>
      </c>
      <c r="I11" s="7" t="s">
        <v>3367</v>
      </c>
      <c r="J11" s="5">
        <v>39</v>
      </c>
      <c r="K11" s="5">
        <f t="shared" si="0"/>
        <v>48.75</v>
      </c>
      <c r="L11" s="5" t="str">
        <f t="shared" si="1"/>
        <v>B1</v>
      </c>
    </row>
    <row r="12" spans="1:12" s="21" customFormat="1" x14ac:dyDescent="0.2">
      <c r="A12" s="20">
        <v>8</v>
      </c>
      <c r="B12" s="19" t="s">
        <v>3284</v>
      </c>
      <c r="C12" s="19" t="s">
        <v>42</v>
      </c>
      <c r="D12" s="19" t="s">
        <v>3321</v>
      </c>
      <c r="E12" s="19" t="s">
        <v>3322</v>
      </c>
      <c r="F12" s="19" t="s">
        <v>3323</v>
      </c>
      <c r="G12" s="19" t="s">
        <v>3324</v>
      </c>
      <c r="H12" s="7" t="s">
        <v>3367</v>
      </c>
      <c r="I12" s="7" t="s">
        <v>3367</v>
      </c>
      <c r="J12" s="5">
        <v>33</v>
      </c>
      <c r="K12" s="5">
        <f t="shared" si="0"/>
        <v>41.25</v>
      </c>
      <c r="L12" s="5" t="str">
        <f t="shared" si="1"/>
        <v>B1</v>
      </c>
    </row>
    <row r="13" spans="1:12" s="21" customFormat="1" x14ac:dyDescent="0.2">
      <c r="A13" s="20">
        <v>9</v>
      </c>
      <c r="B13" s="19" t="s">
        <v>3285</v>
      </c>
      <c r="C13" s="19" t="s">
        <v>42</v>
      </c>
      <c r="D13" s="19" t="s">
        <v>3325</v>
      </c>
      <c r="E13" s="19" t="s">
        <v>3326</v>
      </c>
      <c r="F13" s="19" t="s">
        <v>3327</v>
      </c>
      <c r="G13" s="19" t="s">
        <v>3328</v>
      </c>
      <c r="H13" s="7" t="s">
        <v>3367</v>
      </c>
      <c r="I13" s="7" t="s">
        <v>3367</v>
      </c>
      <c r="J13" s="5">
        <v>31</v>
      </c>
      <c r="K13" s="5">
        <f t="shared" si="0"/>
        <v>38.75</v>
      </c>
      <c r="L13" s="5" t="str">
        <f t="shared" si="1"/>
        <v>B1</v>
      </c>
    </row>
    <row r="14" spans="1:12" s="21" customFormat="1" x14ac:dyDescent="0.2">
      <c r="A14" s="20">
        <v>10</v>
      </c>
      <c r="B14" s="19" t="s">
        <v>3286</v>
      </c>
      <c r="C14" s="19" t="s">
        <v>42</v>
      </c>
      <c r="D14" s="19" t="s">
        <v>3329</v>
      </c>
      <c r="E14" s="19" t="s">
        <v>3330</v>
      </c>
      <c r="F14" s="19" t="s">
        <v>3331</v>
      </c>
      <c r="G14" s="19" t="s">
        <v>3332</v>
      </c>
      <c r="H14" s="7" t="s">
        <v>3367</v>
      </c>
      <c r="I14" s="7" t="s">
        <v>3367</v>
      </c>
      <c r="J14" s="5">
        <v>16</v>
      </c>
      <c r="K14" s="5">
        <f t="shared" si="0"/>
        <v>20</v>
      </c>
      <c r="L14" s="5" t="str">
        <f t="shared" si="1"/>
        <v>A2</v>
      </c>
    </row>
    <row r="15" spans="1:12" s="21" customFormat="1" x14ac:dyDescent="0.2">
      <c r="A15" s="20">
        <v>11</v>
      </c>
      <c r="B15" s="19" t="s">
        <v>3287</v>
      </c>
      <c r="C15" s="19" t="s">
        <v>42</v>
      </c>
      <c r="D15" s="19" t="s">
        <v>3333</v>
      </c>
      <c r="E15" s="19" t="s">
        <v>3334</v>
      </c>
      <c r="F15" s="19" t="s">
        <v>3335</v>
      </c>
      <c r="G15" s="19" t="s">
        <v>3336</v>
      </c>
      <c r="H15" s="7" t="s">
        <v>3367</v>
      </c>
      <c r="I15" s="7" t="s">
        <v>3367</v>
      </c>
      <c r="J15" s="5">
        <v>25</v>
      </c>
      <c r="K15" s="5">
        <f t="shared" si="0"/>
        <v>31.25</v>
      </c>
      <c r="L15" s="5" t="str">
        <f t="shared" si="1"/>
        <v>B1</v>
      </c>
    </row>
    <row r="16" spans="1:12" s="21" customFormat="1" x14ac:dyDescent="0.2">
      <c r="A16" s="20">
        <v>12</v>
      </c>
      <c r="B16" s="19" t="s">
        <v>3288</v>
      </c>
      <c r="C16" s="19" t="s">
        <v>42</v>
      </c>
      <c r="D16" s="19" t="s">
        <v>3337</v>
      </c>
      <c r="E16" s="19" t="s">
        <v>3338</v>
      </c>
      <c r="F16" s="19" t="s">
        <v>3339</v>
      </c>
      <c r="G16" s="19" t="s">
        <v>3340</v>
      </c>
      <c r="H16" s="7" t="s">
        <v>3367</v>
      </c>
      <c r="I16" s="7" t="s">
        <v>3367</v>
      </c>
      <c r="J16" s="5">
        <v>29</v>
      </c>
      <c r="K16" s="5">
        <f t="shared" si="0"/>
        <v>36.25</v>
      </c>
      <c r="L16" s="5" t="str">
        <f t="shared" si="1"/>
        <v>B1</v>
      </c>
    </row>
    <row r="17" spans="1:12" s="21" customFormat="1" x14ac:dyDescent="0.2">
      <c r="A17" s="20">
        <v>13</v>
      </c>
      <c r="B17" s="19" t="s">
        <v>3289</v>
      </c>
      <c r="C17" s="19" t="s">
        <v>42</v>
      </c>
      <c r="D17" s="19" t="s">
        <v>3341</v>
      </c>
      <c r="E17" s="19" t="s">
        <v>3342</v>
      </c>
      <c r="F17" s="19" t="s">
        <v>290</v>
      </c>
      <c r="G17" s="19" t="s">
        <v>291</v>
      </c>
      <c r="H17" s="7" t="s">
        <v>3367</v>
      </c>
      <c r="I17" s="7" t="s">
        <v>3367</v>
      </c>
      <c r="J17" s="5">
        <v>17</v>
      </c>
      <c r="K17" s="5">
        <f t="shared" si="0"/>
        <v>21.25</v>
      </c>
      <c r="L17" s="5" t="str">
        <f t="shared" si="1"/>
        <v>A2</v>
      </c>
    </row>
    <row r="18" spans="1:12" s="21" customFormat="1" x14ac:dyDescent="0.2">
      <c r="A18" s="20">
        <v>14</v>
      </c>
      <c r="B18" s="19" t="s">
        <v>3290</v>
      </c>
      <c r="C18" s="19" t="s">
        <v>42</v>
      </c>
      <c r="D18" s="19" t="s">
        <v>735</v>
      </c>
      <c r="E18" s="19" t="s">
        <v>3343</v>
      </c>
      <c r="F18" s="19" t="s">
        <v>2528</v>
      </c>
      <c r="G18" s="19" t="s">
        <v>2529</v>
      </c>
      <c r="H18" s="7" t="s">
        <v>3367</v>
      </c>
      <c r="I18" s="7" t="s">
        <v>3367</v>
      </c>
      <c r="J18" s="5">
        <v>28</v>
      </c>
      <c r="K18" s="5">
        <f t="shared" si="0"/>
        <v>35</v>
      </c>
      <c r="L18" s="5" t="str">
        <f t="shared" si="1"/>
        <v>B1</v>
      </c>
    </row>
    <row r="19" spans="1:12" s="21" customFormat="1" x14ac:dyDescent="0.2">
      <c r="A19" s="20">
        <v>15</v>
      </c>
      <c r="B19" s="19" t="s">
        <v>3291</v>
      </c>
      <c r="C19" s="19" t="s">
        <v>43</v>
      </c>
      <c r="D19" s="19" t="s">
        <v>55</v>
      </c>
      <c r="E19" s="19" t="s">
        <v>3344</v>
      </c>
      <c r="F19" s="19" t="s">
        <v>3345</v>
      </c>
      <c r="G19" s="19" t="s">
        <v>3346</v>
      </c>
      <c r="H19" s="7" t="s">
        <v>3366</v>
      </c>
      <c r="I19" s="7" t="s">
        <v>3366</v>
      </c>
      <c r="J19" s="5" t="s">
        <v>3531</v>
      </c>
      <c r="K19" s="5" t="s">
        <v>3531</v>
      </c>
      <c r="L19" s="5" t="str">
        <f t="shared" si="1"/>
        <v/>
      </c>
    </row>
    <row r="20" spans="1:12" s="21" customFormat="1" x14ac:dyDescent="0.2">
      <c r="A20" s="20">
        <v>16</v>
      </c>
      <c r="B20" s="19" t="s">
        <v>3292</v>
      </c>
      <c r="C20" s="19" t="s">
        <v>43</v>
      </c>
      <c r="D20" s="19" t="s">
        <v>3347</v>
      </c>
      <c r="E20" s="19" t="s">
        <v>3348</v>
      </c>
      <c r="F20" s="19" t="s">
        <v>3349</v>
      </c>
      <c r="G20" s="19" t="s">
        <v>3350</v>
      </c>
      <c r="H20" s="7" t="s">
        <v>3367</v>
      </c>
      <c r="I20" s="7" t="s">
        <v>3367</v>
      </c>
      <c r="J20" s="5">
        <v>37</v>
      </c>
      <c r="K20" s="5">
        <f t="shared" si="0"/>
        <v>46.25</v>
      </c>
      <c r="L20" s="5" t="str">
        <f t="shared" si="1"/>
        <v>B1</v>
      </c>
    </row>
    <row r="21" spans="1:12" s="21" customFormat="1" x14ac:dyDescent="0.2">
      <c r="A21" s="20">
        <v>17</v>
      </c>
      <c r="B21" s="19" t="s">
        <v>3293</v>
      </c>
      <c r="C21" s="19" t="s">
        <v>43</v>
      </c>
      <c r="D21" s="19" t="s">
        <v>3351</v>
      </c>
      <c r="E21" s="19" t="s">
        <v>3352</v>
      </c>
      <c r="F21" s="19" t="s">
        <v>3353</v>
      </c>
      <c r="G21" s="19" t="s">
        <v>3354</v>
      </c>
      <c r="H21" s="7" t="s">
        <v>3367</v>
      </c>
      <c r="I21" s="7" t="s">
        <v>3366</v>
      </c>
      <c r="J21" s="5" t="s">
        <v>3531</v>
      </c>
      <c r="K21" s="5" t="s">
        <v>3531</v>
      </c>
      <c r="L21" s="5" t="str">
        <f t="shared" si="1"/>
        <v/>
      </c>
    </row>
    <row r="22" spans="1:12" s="21" customFormat="1" x14ac:dyDescent="0.2">
      <c r="A22" s="20">
        <v>18</v>
      </c>
      <c r="B22" s="19" t="s">
        <v>3294</v>
      </c>
      <c r="C22" s="19" t="s">
        <v>43</v>
      </c>
      <c r="D22" s="19" t="s">
        <v>3355</v>
      </c>
      <c r="E22" s="19" t="s">
        <v>3356</v>
      </c>
      <c r="F22" s="19" t="s">
        <v>3357</v>
      </c>
      <c r="G22" s="19" t="s">
        <v>3358</v>
      </c>
      <c r="H22" s="7" t="s">
        <v>3367</v>
      </c>
      <c r="I22" s="7" t="s">
        <v>3367</v>
      </c>
      <c r="J22" s="5">
        <v>29</v>
      </c>
      <c r="K22" s="5">
        <f t="shared" si="0"/>
        <v>36.25</v>
      </c>
      <c r="L22" s="5" t="str">
        <f t="shared" si="1"/>
        <v>B1</v>
      </c>
    </row>
    <row r="23" spans="1:12" s="21" customFormat="1" x14ac:dyDescent="0.2">
      <c r="A23" s="20">
        <v>19</v>
      </c>
      <c r="B23" s="19" t="s">
        <v>3295</v>
      </c>
      <c r="C23" s="19" t="s">
        <v>43</v>
      </c>
      <c r="D23" s="19" t="s">
        <v>3359</v>
      </c>
      <c r="E23" s="19" t="s">
        <v>3360</v>
      </c>
      <c r="F23" s="19" t="s">
        <v>3361</v>
      </c>
      <c r="G23" s="19" t="s">
        <v>3362</v>
      </c>
      <c r="H23" s="7" t="s">
        <v>3366</v>
      </c>
      <c r="I23" s="7" t="s">
        <v>3367</v>
      </c>
      <c r="J23" s="5" t="s">
        <v>3532</v>
      </c>
      <c r="K23" s="5" t="s">
        <v>3533</v>
      </c>
      <c r="L23" s="5" t="str">
        <f t="shared" si="1"/>
        <v/>
      </c>
    </row>
    <row r="24" spans="1:12" s="21" customFormat="1" x14ac:dyDescent="0.2">
      <c r="A24" s="20">
        <v>20</v>
      </c>
      <c r="B24" s="19" t="s">
        <v>3296</v>
      </c>
      <c r="C24" s="19" t="s">
        <v>43</v>
      </c>
      <c r="D24" s="19" t="s">
        <v>2236</v>
      </c>
      <c r="E24" s="19" t="s">
        <v>3363</v>
      </c>
      <c r="F24" s="19" t="s">
        <v>3364</v>
      </c>
      <c r="G24" s="19" t="s">
        <v>3365</v>
      </c>
      <c r="H24" s="7" t="s">
        <v>3367</v>
      </c>
      <c r="I24" s="7" t="s">
        <v>3367</v>
      </c>
      <c r="J24" s="5">
        <v>32</v>
      </c>
      <c r="K24" s="5">
        <f t="shared" si="0"/>
        <v>40</v>
      </c>
      <c r="L24" s="5" t="str">
        <f t="shared" si="1"/>
        <v>B1</v>
      </c>
    </row>
    <row r="25" spans="1:12" x14ac:dyDescent="0.55000000000000004">
      <c r="A25" s="33" t="s">
        <v>8</v>
      </c>
      <c r="B25" s="34"/>
      <c r="C25" s="34"/>
      <c r="D25" s="34"/>
      <c r="E25" s="34"/>
      <c r="F25" s="34"/>
      <c r="G25" s="35"/>
      <c r="H25" s="22">
        <v>17</v>
      </c>
      <c r="I25" s="26">
        <v>16</v>
      </c>
      <c r="J25" s="4">
        <f>AVERAGE(J6:J24)</f>
        <v>27.8125</v>
      </c>
      <c r="K25" s="4">
        <v>34.76</v>
      </c>
      <c r="L25" s="4" t="str">
        <f t="shared" si="1"/>
        <v>B1</v>
      </c>
    </row>
    <row r="26" spans="1:12" hidden="1" x14ac:dyDescent="0.55000000000000004">
      <c r="A26" s="30" t="s">
        <v>4</v>
      </c>
      <c r="B26" s="30"/>
      <c r="C26" s="30"/>
      <c r="D26" s="30"/>
      <c r="E26" s="30"/>
      <c r="F26" s="30"/>
      <c r="G26" s="30"/>
      <c r="H26" s="30"/>
      <c r="I26" s="24"/>
      <c r="J26" s="4">
        <f>J25/H25</f>
        <v>1.6360294117647058</v>
      </c>
      <c r="K26" s="4">
        <f>AVERAGE(K5:K24)</f>
        <v>34.765625</v>
      </c>
      <c r="L26" s="4"/>
    </row>
  </sheetData>
  <mergeCells count="5">
    <mergeCell ref="A1:L1"/>
    <mergeCell ref="A2:L2"/>
    <mergeCell ref="A3:L3"/>
    <mergeCell ref="A26:H26"/>
    <mergeCell ref="A25:G25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45EC3-2162-45D9-AF44-6570886DDDCD}">
  <dimension ref="A1:L37"/>
  <sheetViews>
    <sheetView topLeftCell="A25" workbookViewId="0">
      <selection activeCell="M36" sqref="M36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1.875" style="1" customWidth="1"/>
    <col min="7" max="7" width="16.75" style="1" customWidth="1"/>
    <col min="8" max="8" width="10.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55000000000000004">
      <c r="A2" s="32" t="s">
        <v>1085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55000000000000004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55000000000000004">
      <c r="A4" s="22" t="s">
        <v>0</v>
      </c>
      <c r="B4" s="22" t="s">
        <v>1</v>
      </c>
      <c r="C4" s="22" t="s">
        <v>44</v>
      </c>
      <c r="D4" s="22" t="s">
        <v>112</v>
      </c>
      <c r="E4" s="22" t="s">
        <v>111</v>
      </c>
      <c r="F4" s="22" t="s">
        <v>113</v>
      </c>
      <c r="G4" s="22" t="s">
        <v>114</v>
      </c>
      <c r="H4" s="22" t="s">
        <v>181</v>
      </c>
      <c r="I4" s="26" t="s">
        <v>3530</v>
      </c>
      <c r="J4" s="4" t="s">
        <v>6</v>
      </c>
      <c r="K4" s="4" t="s">
        <v>5</v>
      </c>
      <c r="L4" s="4" t="s">
        <v>7</v>
      </c>
    </row>
    <row r="5" spans="1:12" x14ac:dyDescent="0.55000000000000004">
      <c r="A5" s="10">
        <v>1</v>
      </c>
      <c r="B5" s="12" t="s">
        <v>941</v>
      </c>
      <c r="C5" s="12" t="s">
        <v>42</v>
      </c>
      <c r="D5" s="19" t="s">
        <v>972</v>
      </c>
      <c r="E5" s="19" t="s">
        <v>973</v>
      </c>
      <c r="F5" s="19" t="s">
        <v>974</v>
      </c>
      <c r="G5" s="19" t="s">
        <v>975</v>
      </c>
      <c r="H5" s="7" t="s">
        <v>3367</v>
      </c>
      <c r="I5" s="7" t="s">
        <v>3367</v>
      </c>
      <c r="J5" s="5">
        <v>33</v>
      </c>
      <c r="K5" s="5">
        <f>J5/80*100</f>
        <v>41.25</v>
      </c>
      <c r="L5" s="5" t="str">
        <f>IF(J5&gt;75,"",IF(J5&gt;58,"C1",IF(J5&gt;39,"B2",IF(J5&gt;24,"B1",IF(J5&gt;11,"A2",IF(J5&gt;1,"A1"))))))</f>
        <v>B1</v>
      </c>
    </row>
    <row r="6" spans="1:12" x14ac:dyDescent="0.55000000000000004">
      <c r="A6" s="10">
        <v>2</v>
      </c>
      <c r="B6" s="12" t="s">
        <v>942</v>
      </c>
      <c r="C6" s="12" t="s">
        <v>42</v>
      </c>
      <c r="D6" s="19" t="s">
        <v>976</v>
      </c>
      <c r="E6" s="19" t="s">
        <v>977</v>
      </c>
      <c r="F6" s="19" t="s">
        <v>978</v>
      </c>
      <c r="G6" s="19" t="s">
        <v>979</v>
      </c>
      <c r="H6" s="7" t="s">
        <v>3367</v>
      </c>
      <c r="I6" s="7" t="s">
        <v>3367</v>
      </c>
      <c r="J6" s="5">
        <v>27</v>
      </c>
      <c r="K6" s="5">
        <f t="shared" ref="K6:K35" si="0">J6/80*100</f>
        <v>33.75</v>
      </c>
      <c r="L6" s="5" t="str">
        <f t="shared" ref="L6:L37" si="1">IF(J6&gt;75,"",IF(J6&gt;58,"C1",IF(J6&gt;39,"B2",IF(J6&gt;24,"B1",IF(J6&gt;11,"A2",IF(J6&gt;1,"A1"))))))</f>
        <v>B1</v>
      </c>
    </row>
    <row r="7" spans="1:12" x14ac:dyDescent="0.55000000000000004">
      <c r="A7" s="10">
        <v>3</v>
      </c>
      <c r="B7" s="12" t="s">
        <v>943</v>
      </c>
      <c r="C7" s="12" t="s">
        <v>42</v>
      </c>
      <c r="D7" s="19" t="s">
        <v>980</v>
      </c>
      <c r="E7" s="19" t="s">
        <v>981</v>
      </c>
      <c r="F7" s="19" t="s">
        <v>982</v>
      </c>
      <c r="G7" s="19" t="s">
        <v>983</v>
      </c>
      <c r="H7" s="7" t="s">
        <v>3367</v>
      </c>
      <c r="I7" s="7" t="s">
        <v>3367</v>
      </c>
      <c r="J7" s="5" t="s">
        <v>3532</v>
      </c>
      <c r="K7" s="5" t="s">
        <v>3533</v>
      </c>
      <c r="L7" s="5" t="str">
        <f t="shared" si="1"/>
        <v/>
      </c>
    </row>
    <row r="8" spans="1:12" x14ac:dyDescent="0.55000000000000004">
      <c r="A8" s="10">
        <v>4</v>
      </c>
      <c r="B8" s="12" t="s">
        <v>944</v>
      </c>
      <c r="C8" s="12" t="s">
        <v>42</v>
      </c>
      <c r="D8" s="19" t="s">
        <v>984</v>
      </c>
      <c r="E8" s="19" t="s">
        <v>985</v>
      </c>
      <c r="F8" s="19" t="s">
        <v>986</v>
      </c>
      <c r="G8" s="19" t="s">
        <v>987</v>
      </c>
      <c r="H8" s="7" t="s">
        <v>3367</v>
      </c>
      <c r="I8" s="7" t="s">
        <v>3367</v>
      </c>
      <c r="J8" s="5">
        <v>27</v>
      </c>
      <c r="K8" s="5">
        <f t="shared" si="0"/>
        <v>33.75</v>
      </c>
      <c r="L8" s="5" t="str">
        <f t="shared" si="1"/>
        <v>B1</v>
      </c>
    </row>
    <row r="9" spans="1:12" x14ac:dyDescent="0.55000000000000004">
      <c r="A9" s="10">
        <v>5</v>
      </c>
      <c r="B9" s="12" t="s">
        <v>945</v>
      </c>
      <c r="C9" s="12" t="s">
        <v>42</v>
      </c>
      <c r="D9" s="19" t="s">
        <v>988</v>
      </c>
      <c r="E9" s="19" t="s">
        <v>989</v>
      </c>
      <c r="F9" s="19" t="s">
        <v>628</v>
      </c>
      <c r="G9" s="19" t="s">
        <v>629</v>
      </c>
      <c r="H9" s="7" t="s">
        <v>3367</v>
      </c>
      <c r="I9" s="7" t="s">
        <v>3367</v>
      </c>
      <c r="J9" s="5">
        <v>40</v>
      </c>
      <c r="K9" s="5">
        <f t="shared" si="0"/>
        <v>50</v>
      </c>
      <c r="L9" s="5" t="str">
        <f t="shared" si="1"/>
        <v>B2</v>
      </c>
    </row>
    <row r="10" spans="1:12" x14ac:dyDescent="0.55000000000000004">
      <c r="A10" s="10">
        <v>6</v>
      </c>
      <c r="B10" s="12" t="s">
        <v>946</v>
      </c>
      <c r="C10" s="12" t="s">
        <v>42</v>
      </c>
      <c r="D10" s="19" t="s">
        <v>990</v>
      </c>
      <c r="E10" s="19" t="s">
        <v>991</v>
      </c>
      <c r="F10" s="19" t="s">
        <v>992</v>
      </c>
      <c r="G10" s="19" t="s">
        <v>993</v>
      </c>
      <c r="H10" s="7" t="s">
        <v>3367</v>
      </c>
      <c r="I10" s="7" t="s">
        <v>3367</v>
      </c>
      <c r="J10" s="5">
        <v>28</v>
      </c>
      <c r="K10" s="5">
        <f t="shared" si="0"/>
        <v>35</v>
      </c>
      <c r="L10" s="5" t="str">
        <f t="shared" si="1"/>
        <v>B1</v>
      </c>
    </row>
    <row r="11" spans="1:12" x14ac:dyDescent="0.55000000000000004">
      <c r="A11" s="10">
        <v>7</v>
      </c>
      <c r="B11" s="12" t="s">
        <v>947</v>
      </c>
      <c r="C11" s="12" t="s">
        <v>42</v>
      </c>
      <c r="D11" s="19" t="s">
        <v>994</v>
      </c>
      <c r="E11" s="19" t="s">
        <v>995</v>
      </c>
      <c r="F11" s="19" t="s">
        <v>996</v>
      </c>
      <c r="G11" s="19" t="s">
        <v>997</v>
      </c>
      <c r="H11" s="7" t="s">
        <v>3367</v>
      </c>
      <c r="I11" s="7" t="s">
        <v>3367</v>
      </c>
      <c r="J11" s="5">
        <v>42</v>
      </c>
      <c r="K11" s="5">
        <f t="shared" si="0"/>
        <v>52.5</v>
      </c>
      <c r="L11" s="5" t="str">
        <f t="shared" si="1"/>
        <v>B2</v>
      </c>
    </row>
    <row r="12" spans="1:12" x14ac:dyDescent="0.55000000000000004">
      <c r="A12" s="10">
        <v>8</v>
      </c>
      <c r="B12" s="12" t="s">
        <v>948</v>
      </c>
      <c r="C12" s="12" t="s">
        <v>42</v>
      </c>
      <c r="D12" s="19" t="s">
        <v>998</v>
      </c>
      <c r="E12" s="19" t="s">
        <v>999</v>
      </c>
      <c r="F12" s="19" t="s">
        <v>1000</v>
      </c>
      <c r="G12" s="19" t="s">
        <v>1001</v>
      </c>
      <c r="H12" s="7" t="s">
        <v>3367</v>
      </c>
      <c r="I12" s="7" t="s">
        <v>3367</v>
      </c>
      <c r="J12" s="5">
        <v>36</v>
      </c>
      <c r="K12" s="5">
        <f t="shared" si="0"/>
        <v>45</v>
      </c>
      <c r="L12" s="5" t="str">
        <f t="shared" si="1"/>
        <v>B1</v>
      </c>
    </row>
    <row r="13" spans="1:12" x14ac:dyDescent="0.55000000000000004">
      <c r="A13" s="10">
        <v>9</v>
      </c>
      <c r="B13" s="12" t="s">
        <v>949</v>
      </c>
      <c r="C13" s="12" t="s">
        <v>42</v>
      </c>
      <c r="D13" s="19" t="s">
        <v>1002</v>
      </c>
      <c r="E13" s="19" t="s">
        <v>1003</v>
      </c>
      <c r="F13" s="19" t="s">
        <v>1004</v>
      </c>
      <c r="G13" s="19" t="s">
        <v>1005</v>
      </c>
      <c r="H13" s="7" t="s">
        <v>3367</v>
      </c>
      <c r="I13" s="7" t="s">
        <v>3367</v>
      </c>
      <c r="J13" s="5">
        <v>23</v>
      </c>
      <c r="K13" s="5">
        <f t="shared" si="0"/>
        <v>28.749999999999996</v>
      </c>
      <c r="L13" s="5" t="str">
        <f t="shared" si="1"/>
        <v>A2</v>
      </c>
    </row>
    <row r="14" spans="1:12" x14ac:dyDescent="0.55000000000000004">
      <c r="A14" s="10">
        <v>10</v>
      </c>
      <c r="B14" s="12" t="s">
        <v>950</v>
      </c>
      <c r="C14" s="12" t="s">
        <v>42</v>
      </c>
      <c r="D14" s="19" t="s">
        <v>1006</v>
      </c>
      <c r="E14" s="19" t="s">
        <v>1007</v>
      </c>
      <c r="F14" s="19" t="s">
        <v>1008</v>
      </c>
      <c r="G14" s="19" t="s">
        <v>1009</v>
      </c>
      <c r="H14" s="7" t="s">
        <v>3367</v>
      </c>
      <c r="I14" s="7" t="s">
        <v>3367</v>
      </c>
      <c r="J14" s="5">
        <v>22</v>
      </c>
      <c r="K14" s="5">
        <f t="shared" si="0"/>
        <v>27.500000000000004</v>
      </c>
      <c r="L14" s="5" t="str">
        <f t="shared" si="1"/>
        <v>A2</v>
      </c>
    </row>
    <row r="15" spans="1:12" x14ac:dyDescent="0.55000000000000004">
      <c r="A15" s="10">
        <v>11</v>
      </c>
      <c r="B15" s="12" t="s">
        <v>951</v>
      </c>
      <c r="C15" s="12" t="s">
        <v>42</v>
      </c>
      <c r="D15" s="19" t="s">
        <v>1010</v>
      </c>
      <c r="E15" s="19" t="s">
        <v>1011</v>
      </c>
      <c r="F15" s="19" t="s">
        <v>1012</v>
      </c>
      <c r="G15" s="19" t="s">
        <v>1013</v>
      </c>
      <c r="H15" s="7" t="s">
        <v>3367</v>
      </c>
      <c r="I15" s="7" t="s">
        <v>3367</v>
      </c>
      <c r="J15" s="5">
        <v>24</v>
      </c>
      <c r="K15" s="5">
        <f t="shared" si="0"/>
        <v>30</v>
      </c>
      <c r="L15" s="5" t="str">
        <f t="shared" si="1"/>
        <v>A2</v>
      </c>
    </row>
    <row r="16" spans="1:12" x14ac:dyDescent="0.55000000000000004">
      <c r="A16" s="10">
        <v>12</v>
      </c>
      <c r="B16" s="12" t="s">
        <v>952</v>
      </c>
      <c r="C16" s="12" t="s">
        <v>42</v>
      </c>
      <c r="D16" s="19" t="s">
        <v>1014</v>
      </c>
      <c r="E16" s="19" t="s">
        <v>1015</v>
      </c>
      <c r="F16" s="19" t="s">
        <v>1016</v>
      </c>
      <c r="G16" s="19" t="s">
        <v>1017</v>
      </c>
      <c r="H16" s="7" t="s">
        <v>3367</v>
      </c>
      <c r="I16" s="7" t="s">
        <v>3367</v>
      </c>
      <c r="J16" s="5">
        <v>30</v>
      </c>
      <c r="K16" s="5">
        <f t="shared" si="0"/>
        <v>37.5</v>
      </c>
      <c r="L16" s="5" t="str">
        <f t="shared" si="1"/>
        <v>B1</v>
      </c>
    </row>
    <row r="17" spans="1:12" x14ac:dyDescent="0.55000000000000004">
      <c r="A17" s="10">
        <v>13</v>
      </c>
      <c r="B17" s="12" t="s">
        <v>953</v>
      </c>
      <c r="C17" s="12" t="s">
        <v>42</v>
      </c>
      <c r="D17" s="19" t="s">
        <v>1018</v>
      </c>
      <c r="E17" s="19" t="s">
        <v>1019</v>
      </c>
      <c r="F17" s="19" t="s">
        <v>1020</v>
      </c>
      <c r="G17" s="19" t="s">
        <v>1021</v>
      </c>
      <c r="H17" s="7" t="s">
        <v>3367</v>
      </c>
      <c r="I17" s="7" t="s">
        <v>3367</v>
      </c>
      <c r="J17" s="5">
        <v>23</v>
      </c>
      <c r="K17" s="5">
        <f t="shared" si="0"/>
        <v>28.749999999999996</v>
      </c>
      <c r="L17" s="5" t="str">
        <f t="shared" si="1"/>
        <v>A2</v>
      </c>
    </row>
    <row r="18" spans="1:12" x14ac:dyDescent="0.55000000000000004">
      <c r="A18" s="10">
        <v>14</v>
      </c>
      <c r="B18" s="12" t="s">
        <v>954</v>
      </c>
      <c r="C18" s="12" t="s">
        <v>43</v>
      </c>
      <c r="D18" s="19" t="s">
        <v>1022</v>
      </c>
      <c r="E18" s="19" t="s">
        <v>1023</v>
      </c>
      <c r="F18" s="19" t="s">
        <v>1024</v>
      </c>
      <c r="G18" s="19" t="s">
        <v>1025</v>
      </c>
      <c r="H18" s="7" t="s">
        <v>3367</v>
      </c>
      <c r="I18" s="7" t="s">
        <v>3367</v>
      </c>
      <c r="J18" s="5">
        <v>19</v>
      </c>
      <c r="K18" s="5">
        <f t="shared" si="0"/>
        <v>23.75</v>
      </c>
      <c r="L18" s="5" t="str">
        <f t="shared" si="1"/>
        <v>A2</v>
      </c>
    </row>
    <row r="19" spans="1:12" x14ac:dyDescent="0.55000000000000004">
      <c r="A19" s="10">
        <v>15</v>
      </c>
      <c r="B19" s="12" t="s">
        <v>955</v>
      </c>
      <c r="C19" s="12" t="s">
        <v>43</v>
      </c>
      <c r="D19" s="19" t="s">
        <v>1026</v>
      </c>
      <c r="E19" s="19" t="s">
        <v>1027</v>
      </c>
      <c r="F19" s="19" t="s">
        <v>562</v>
      </c>
      <c r="G19" s="19" t="s">
        <v>563</v>
      </c>
      <c r="H19" s="7" t="s">
        <v>3367</v>
      </c>
      <c r="I19" s="7" t="s">
        <v>3367</v>
      </c>
      <c r="J19" s="5" t="s">
        <v>3532</v>
      </c>
      <c r="K19" s="5" t="s">
        <v>3533</v>
      </c>
      <c r="L19" s="5" t="str">
        <f t="shared" si="1"/>
        <v/>
      </c>
    </row>
    <row r="20" spans="1:12" x14ac:dyDescent="0.55000000000000004">
      <c r="A20" s="10">
        <v>16</v>
      </c>
      <c r="B20" s="12" t="s">
        <v>956</v>
      </c>
      <c r="C20" s="12" t="s">
        <v>43</v>
      </c>
      <c r="D20" s="19" t="s">
        <v>1028</v>
      </c>
      <c r="E20" s="19" t="s">
        <v>1029</v>
      </c>
      <c r="F20" s="19" t="s">
        <v>1030</v>
      </c>
      <c r="G20" s="19" t="s">
        <v>1031</v>
      </c>
      <c r="H20" s="7" t="s">
        <v>3367</v>
      </c>
      <c r="I20" s="7" t="s">
        <v>3367</v>
      </c>
      <c r="J20" s="5">
        <v>27</v>
      </c>
      <c r="K20" s="5">
        <f t="shared" si="0"/>
        <v>33.75</v>
      </c>
      <c r="L20" s="5" t="str">
        <f t="shared" si="1"/>
        <v>B1</v>
      </c>
    </row>
    <row r="21" spans="1:12" x14ac:dyDescent="0.55000000000000004">
      <c r="A21" s="10">
        <v>17</v>
      </c>
      <c r="B21" s="12" t="s">
        <v>957</v>
      </c>
      <c r="C21" s="12" t="s">
        <v>43</v>
      </c>
      <c r="D21" s="19" t="s">
        <v>1032</v>
      </c>
      <c r="E21" s="19" t="s">
        <v>1033</v>
      </c>
      <c r="F21" s="19" t="s">
        <v>1034</v>
      </c>
      <c r="G21" s="19" t="s">
        <v>1035</v>
      </c>
      <c r="H21" s="7" t="s">
        <v>3367</v>
      </c>
      <c r="I21" s="7" t="s">
        <v>3367</v>
      </c>
      <c r="J21" s="5">
        <v>22</v>
      </c>
      <c r="K21" s="5">
        <f t="shared" si="0"/>
        <v>27.500000000000004</v>
      </c>
      <c r="L21" s="5" t="str">
        <f t="shared" si="1"/>
        <v>A2</v>
      </c>
    </row>
    <row r="22" spans="1:12" x14ac:dyDescent="0.55000000000000004">
      <c r="A22" s="10">
        <v>18</v>
      </c>
      <c r="B22" s="12" t="s">
        <v>958</v>
      </c>
      <c r="C22" s="12" t="s">
        <v>43</v>
      </c>
      <c r="D22" s="19" t="s">
        <v>1036</v>
      </c>
      <c r="E22" s="19" t="s">
        <v>1037</v>
      </c>
      <c r="F22" s="19" t="s">
        <v>1038</v>
      </c>
      <c r="G22" s="19" t="s">
        <v>1039</v>
      </c>
      <c r="H22" s="7" t="s">
        <v>3367</v>
      </c>
      <c r="I22" s="7" t="s">
        <v>3367</v>
      </c>
      <c r="J22" s="5">
        <v>37</v>
      </c>
      <c r="K22" s="5">
        <f t="shared" si="0"/>
        <v>46.25</v>
      </c>
      <c r="L22" s="5" t="str">
        <f t="shared" si="1"/>
        <v>B1</v>
      </c>
    </row>
    <row r="23" spans="1:12" x14ac:dyDescent="0.55000000000000004">
      <c r="A23" s="10">
        <v>19</v>
      </c>
      <c r="B23" s="12" t="s">
        <v>959</v>
      </c>
      <c r="C23" s="12" t="s">
        <v>43</v>
      </c>
      <c r="D23" s="19" t="s">
        <v>430</v>
      </c>
      <c r="E23" s="19" t="s">
        <v>431</v>
      </c>
      <c r="F23" s="19" t="s">
        <v>1040</v>
      </c>
      <c r="G23" s="19" t="s">
        <v>1041</v>
      </c>
      <c r="H23" s="7" t="s">
        <v>3367</v>
      </c>
      <c r="I23" s="7" t="s">
        <v>3367</v>
      </c>
      <c r="J23" s="5">
        <v>29</v>
      </c>
      <c r="K23" s="5">
        <f t="shared" si="0"/>
        <v>36.25</v>
      </c>
      <c r="L23" s="5" t="str">
        <f t="shared" si="1"/>
        <v>B1</v>
      </c>
    </row>
    <row r="24" spans="1:12" x14ac:dyDescent="0.55000000000000004">
      <c r="A24" s="10">
        <v>20</v>
      </c>
      <c r="B24" s="12" t="s">
        <v>960</v>
      </c>
      <c r="C24" s="12" t="s">
        <v>43</v>
      </c>
      <c r="D24" s="19" t="s">
        <v>907</v>
      </c>
      <c r="E24" s="19" t="s">
        <v>908</v>
      </c>
      <c r="F24" s="19" t="s">
        <v>1042</v>
      </c>
      <c r="G24" s="19" t="s">
        <v>1043</v>
      </c>
      <c r="H24" s="7" t="s">
        <v>3366</v>
      </c>
      <c r="I24" s="15" t="s">
        <v>3366</v>
      </c>
      <c r="J24" s="16" t="s">
        <v>3531</v>
      </c>
      <c r="K24" s="16" t="s">
        <v>3531</v>
      </c>
      <c r="L24" s="5" t="str">
        <f t="shared" si="1"/>
        <v/>
      </c>
    </row>
    <row r="25" spans="1:12" x14ac:dyDescent="0.55000000000000004">
      <c r="A25" s="10">
        <v>21</v>
      </c>
      <c r="B25" s="12" t="s">
        <v>961</v>
      </c>
      <c r="C25" s="12" t="s">
        <v>43</v>
      </c>
      <c r="D25" s="19" t="s">
        <v>1044</v>
      </c>
      <c r="E25" s="19" t="s">
        <v>1045</v>
      </c>
      <c r="F25" s="19" t="s">
        <v>1046</v>
      </c>
      <c r="G25" s="19" t="s">
        <v>1047</v>
      </c>
      <c r="H25" s="7" t="s">
        <v>3367</v>
      </c>
      <c r="I25" s="7" t="s">
        <v>3367</v>
      </c>
      <c r="J25" s="5">
        <v>24</v>
      </c>
      <c r="K25" s="5">
        <f t="shared" si="0"/>
        <v>30</v>
      </c>
      <c r="L25" s="5" t="str">
        <f t="shared" si="1"/>
        <v>A2</v>
      </c>
    </row>
    <row r="26" spans="1:12" x14ac:dyDescent="0.55000000000000004">
      <c r="A26" s="10">
        <v>22</v>
      </c>
      <c r="B26" s="12" t="s">
        <v>962</v>
      </c>
      <c r="C26" s="12" t="s">
        <v>43</v>
      </c>
      <c r="D26" s="19" t="s">
        <v>1048</v>
      </c>
      <c r="E26" s="19" t="s">
        <v>1049</v>
      </c>
      <c r="F26" s="19" t="s">
        <v>1050</v>
      </c>
      <c r="G26" s="19" t="s">
        <v>1051</v>
      </c>
      <c r="H26" s="7" t="s">
        <v>3367</v>
      </c>
      <c r="I26" s="7" t="s">
        <v>3367</v>
      </c>
      <c r="J26" s="5">
        <v>33</v>
      </c>
      <c r="K26" s="5">
        <f t="shared" si="0"/>
        <v>41.25</v>
      </c>
      <c r="L26" s="5" t="str">
        <f t="shared" si="1"/>
        <v>B1</v>
      </c>
    </row>
    <row r="27" spans="1:12" x14ac:dyDescent="0.55000000000000004">
      <c r="A27" s="10">
        <v>23</v>
      </c>
      <c r="B27" s="12" t="s">
        <v>963</v>
      </c>
      <c r="C27" s="12" t="s">
        <v>43</v>
      </c>
      <c r="D27" s="19" t="s">
        <v>1052</v>
      </c>
      <c r="E27" s="19" t="s">
        <v>1053</v>
      </c>
      <c r="F27" s="19" t="s">
        <v>143</v>
      </c>
      <c r="G27" s="19" t="s">
        <v>144</v>
      </c>
      <c r="H27" s="7" t="s">
        <v>3367</v>
      </c>
      <c r="I27" s="7" t="s">
        <v>3367</v>
      </c>
      <c r="J27" s="5">
        <v>36</v>
      </c>
      <c r="K27" s="5">
        <f t="shared" si="0"/>
        <v>45</v>
      </c>
      <c r="L27" s="5" t="str">
        <f t="shared" si="1"/>
        <v>B1</v>
      </c>
    </row>
    <row r="28" spans="1:12" x14ac:dyDescent="0.55000000000000004">
      <c r="A28" s="10">
        <v>24</v>
      </c>
      <c r="B28" s="12" t="s">
        <v>964</v>
      </c>
      <c r="C28" s="12" t="s">
        <v>43</v>
      </c>
      <c r="D28" s="19" t="s">
        <v>1054</v>
      </c>
      <c r="E28" s="19" t="s">
        <v>1055</v>
      </c>
      <c r="F28" s="19" t="s">
        <v>1056</v>
      </c>
      <c r="G28" s="19" t="s">
        <v>1057</v>
      </c>
      <c r="H28" s="7" t="s">
        <v>3366</v>
      </c>
      <c r="I28" s="15" t="s">
        <v>3366</v>
      </c>
      <c r="J28" s="16" t="s">
        <v>3531</v>
      </c>
      <c r="K28" s="16" t="s">
        <v>3531</v>
      </c>
      <c r="L28" s="5" t="str">
        <f t="shared" si="1"/>
        <v/>
      </c>
    </row>
    <row r="29" spans="1:12" x14ac:dyDescent="0.55000000000000004">
      <c r="A29" s="10">
        <v>25</v>
      </c>
      <c r="B29" s="12" t="s">
        <v>965</v>
      </c>
      <c r="C29" s="12" t="s">
        <v>43</v>
      </c>
      <c r="D29" s="19" t="s">
        <v>1058</v>
      </c>
      <c r="E29" s="19" t="s">
        <v>1059</v>
      </c>
      <c r="F29" s="19" t="s">
        <v>1060</v>
      </c>
      <c r="G29" s="19" t="s">
        <v>1061</v>
      </c>
      <c r="H29" s="7" t="s">
        <v>3367</v>
      </c>
      <c r="I29" s="7" t="s">
        <v>3367</v>
      </c>
      <c r="J29" s="5">
        <v>22</v>
      </c>
      <c r="K29" s="5">
        <f t="shared" si="0"/>
        <v>27.500000000000004</v>
      </c>
      <c r="L29" s="5" t="str">
        <f t="shared" si="1"/>
        <v>A2</v>
      </c>
    </row>
    <row r="30" spans="1:12" x14ac:dyDescent="0.55000000000000004">
      <c r="A30" s="10">
        <v>26</v>
      </c>
      <c r="B30" s="12" t="s">
        <v>966</v>
      </c>
      <c r="C30" s="12" t="s">
        <v>43</v>
      </c>
      <c r="D30" s="19" t="s">
        <v>466</v>
      </c>
      <c r="E30" s="19" t="s">
        <v>1062</v>
      </c>
      <c r="F30" s="19" t="s">
        <v>1063</v>
      </c>
      <c r="G30" s="19" t="s">
        <v>1064</v>
      </c>
      <c r="H30" s="7" t="s">
        <v>3367</v>
      </c>
      <c r="I30" s="7" t="s">
        <v>3367</v>
      </c>
      <c r="J30" s="5">
        <v>28</v>
      </c>
      <c r="K30" s="5">
        <f t="shared" si="0"/>
        <v>35</v>
      </c>
      <c r="L30" s="5" t="str">
        <f t="shared" si="1"/>
        <v>B1</v>
      </c>
    </row>
    <row r="31" spans="1:12" x14ac:dyDescent="0.55000000000000004">
      <c r="A31" s="10">
        <v>27</v>
      </c>
      <c r="B31" s="12" t="s">
        <v>967</v>
      </c>
      <c r="C31" s="12" t="s">
        <v>43</v>
      </c>
      <c r="D31" s="19" t="s">
        <v>1065</v>
      </c>
      <c r="E31" s="19" t="s">
        <v>1066</v>
      </c>
      <c r="F31" s="19" t="s">
        <v>1067</v>
      </c>
      <c r="G31" s="19" t="s">
        <v>1068</v>
      </c>
      <c r="H31" s="7" t="s">
        <v>3367</v>
      </c>
      <c r="I31" s="7" t="s">
        <v>3367</v>
      </c>
      <c r="J31" s="5">
        <v>33</v>
      </c>
      <c r="K31" s="5">
        <f t="shared" si="0"/>
        <v>41.25</v>
      </c>
      <c r="L31" s="5" t="str">
        <f t="shared" si="1"/>
        <v>B1</v>
      </c>
    </row>
    <row r="32" spans="1:12" x14ac:dyDescent="0.55000000000000004">
      <c r="A32" s="10">
        <v>28</v>
      </c>
      <c r="B32" s="12" t="s">
        <v>968</v>
      </c>
      <c r="C32" s="12" t="s">
        <v>43</v>
      </c>
      <c r="D32" s="19" t="s">
        <v>1069</v>
      </c>
      <c r="E32" s="19" t="s">
        <v>1070</v>
      </c>
      <c r="F32" s="19" t="s">
        <v>1071</v>
      </c>
      <c r="G32" s="19" t="s">
        <v>1072</v>
      </c>
      <c r="H32" s="7" t="s">
        <v>3367</v>
      </c>
      <c r="I32" s="7" t="s">
        <v>3367</v>
      </c>
      <c r="J32" s="5">
        <v>22</v>
      </c>
      <c r="K32" s="5">
        <f t="shared" si="0"/>
        <v>27.500000000000004</v>
      </c>
      <c r="L32" s="5" t="str">
        <f t="shared" si="1"/>
        <v>A2</v>
      </c>
    </row>
    <row r="33" spans="1:12" x14ac:dyDescent="0.55000000000000004">
      <c r="A33" s="10">
        <v>29</v>
      </c>
      <c r="B33" s="12" t="s">
        <v>969</v>
      </c>
      <c r="C33" s="12" t="s">
        <v>43</v>
      </c>
      <c r="D33" s="19" t="s">
        <v>1073</v>
      </c>
      <c r="E33" s="19" t="s">
        <v>1074</v>
      </c>
      <c r="F33" s="19" t="s">
        <v>1075</v>
      </c>
      <c r="G33" s="19" t="s">
        <v>1076</v>
      </c>
      <c r="H33" s="7" t="s">
        <v>3367</v>
      </c>
      <c r="I33" s="7" t="s">
        <v>3367</v>
      </c>
      <c r="J33" s="5">
        <v>47</v>
      </c>
      <c r="K33" s="5">
        <f t="shared" si="0"/>
        <v>58.75</v>
      </c>
      <c r="L33" s="5" t="str">
        <f t="shared" si="1"/>
        <v>B2</v>
      </c>
    </row>
    <row r="34" spans="1:12" x14ac:dyDescent="0.55000000000000004">
      <c r="A34" s="10">
        <v>30</v>
      </c>
      <c r="B34" s="12" t="s">
        <v>970</v>
      </c>
      <c r="C34" s="12" t="s">
        <v>43</v>
      </c>
      <c r="D34" s="19" t="s">
        <v>1077</v>
      </c>
      <c r="E34" s="19" t="s">
        <v>1078</v>
      </c>
      <c r="F34" s="19" t="s">
        <v>1079</v>
      </c>
      <c r="G34" s="19" t="s">
        <v>1080</v>
      </c>
      <c r="H34" s="7" t="s">
        <v>3367</v>
      </c>
      <c r="I34" s="7" t="s">
        <v>3367</v>
      </c>
      <c r="J34" s="5">
        <v>27</v>
      </c>
      <c r="K34" s="5">
        <f t="shared" si="0"/>
        <v>33.75</v>
      </c>
      <c r="L34" s="5" t="str">
        <f t="shared" si="1"/>
        <v>B1</v>
      </c>
    </row>
    <row r="35" spans="1:12" x14ac:dyDescent="0.55000000000000004">
      <c r="A35" s="10">
        <v>31</v>
      </c>
      <c r="B35" s="12" t="s">
        <v>971</v>
      </c>
      <c r="C35" s="12" t="s">
        <v>43</v>
      </c>
      <c r="D35" s="19" t="s">
        <v>1081</v>
      </c>
      <c r="E35" s="19" t="s">
        <v>1082</v>
      </c>
      <c r="F35" s="19" t="s">
        <v>1083</v>
      </c>
      <c r="G35" s="19" t="s">
        <v>1084</v>
      </c>
      <c r="H35" s="7" t="s">
        <v>3367</v>
      </c>
      <c r="I35" s="7" t="s">
        <v>3367</v>
      </c>
      <c r="J35" s="5">
        <v>37</v>
      </c>
      <c r="K35" s="5">
        <f t="shared" si="0"/>
        <v>46.25</v>
      </c>
      <c r="L35" s="5" t="str">
        <f t="shared" si="1"/>
        <v>B1</v>
      </c>
    </row>
    <row r="36" spans="1:12" x14ac:dyDescent="0.55000000000000004">
      <c r="A36" s="33" t="s">
        <v>8</v>
      </c>
      <c r="B36" s="34"/>
      <c r="C36" s="34"/>
      <c r="D36" s="34"/>
      <c r="E36" s="34"/>
      <c r="F36" s="34"/>
      <c r="G36" s="35"/>
      <c r="H36" s="22">
        <v>29</v>
      </c>
      <c r="I36" s="26">
        <v>27</v>
      </c>
      <c r="J36" s="4">
        <f>AVERAGE(J5:J35)</f>
        <v>29.555555555555557</v>
      </c>
      <c r="K36" s="4">
        <v>36.950000000000003</v>
      </c>
      <c r="L36" s="4" t="str">
        <f t="shared" si="1"/>
        <v>B1</v>
      </c>
    </row>
    <row r="37" spans="1:12" hidden="1" x14ac:dyDescent="0.55000000000000004">
      <c r="A37" s="30" t="s">
        <v>4</v>
      </c>
      <c r="B37" s="30"/>
      <c r="C37" s="30"/>
      <c r="D37" s="30"/>
      <c r="E37" s="30"/>
      <c r="F37" s="30"/>
      <c r="G37" s="30"/>
      <c r="H37" s="30"/>
      <c r="I37" s="24"/>
      <c r="J37" s="4">
        <f>J36/H36</f>
        <v>1.0191570881226055</v>
      </c>
      <c r="K37" s="4">
        <f>AVERAGE(K5:K35)</f>
        <v>36.944444444444443</v>
      </c>
      <c r="L37" s="5" t="str">
        <f t="shared" si="1"/>
        <v>A1</v>
      </c>
    </row>
  </sheetData>
  <mergeCells count="5">
    <mergeCell ref="A1:L1"/>
    <mergeCell ref="A2:L2"/>
    <mergeCell ref="A3:L3"/>
    <mergeCell ref="A37:H37"/>
    <mergeCell ref="A36:G36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78B70-8064-4CBC-8B16-6623151DCA36}">
  <dimension ref="A1:L36"/>
  <sheetViews>
    <sheetView topLeftCell="A24" workbookViewId="0">
      <selection activeCell="M35" sqref="M35"/>
    </sheetView>
  </sheetViews>
  <sheetFormatPr defaultRowHeight="24" x14ac:dyDescent="0.55000000000000004"/>
  <cols>
    <col min="1" max="1" width="3.5" style="1" customWidth="1"/>
    <col min="2" max="2" width="13" style="1" bestFit="1" customWidth="1"/>
    <col min="3" max="3" width="7.875" style="1" bestFit="1" customWidth="1"/>
    <col min="4" max="4" width="11" style="1" bestFit="1" customWidth="1"/>
    <col min="5" max="5" width="13.75" style="1" bestFit="1" customWidth="1"/>
    <col min="6" max="6" width="13.375" style="1" customWidth="1"/>
    <col min="7" max="7" width="15.5" style="1" customWidth="1"/>
    <col min="8" max="8" width="10.5" style="3" bestFit="1" customWidth="1"/>
    <col min="9" max="9" width="10.5" style="3" customWidth="1"/>
    <col min="10" max="10" width="15.75" style="6" bestFit="1" customWidth="1"/>
    <col min="11" max="11" width="17.125" style="6" bestFit="1" customWidth="1"/>
    <col min="12" max="12" width="10.125" style="6" bestFit="1" customWidth="1"/>
    <col min="13" max="16384" width="9" style="1"/>
  </cols>
  <sheetData>
    <row r="1" spans="1:12" x14ac:dyDescent="0.55000000000000004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55000000000000004">
      <c r="A2" s="32" t="s">
        <v>1086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55000000000000004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55000000000000004">
      <c r="A4" s="22" t="s">
        <v>0</v>
      </c>
      <c r="B4" s="22" t="s">
        <v>1</v>
      </c>
      <c r="C4" s="22" t="s">
        <v>44</v>
      </c>
      <c r="D4" s="22" t="s">
        <v>112</v>
      </c>
      <c r="E4" s="22" t="s">
        <v>111</v>
      </c>
      <c r="F4" s="22" t="s">
        <v>113</v>
      </c>
      <c r="G4" s="22" t="s">
        <v>114</v>
      </c>
      <c r="H4" s="22" t="s">
        <v>181</v>
      </c>
      <c r="I4" s="26" t="s">
        <v>3530</v>
      </c>
      <c r="J4" s="4" t="s">
        <v>6</v>
      </c>
      <c r="K4" s="4" t="s">
        <v>5</v>
      </c>
      <c r="L4" s="4" t="s">
        <v>7</v>
      </c>
    </row>
    <row r="5" spans="1:12" x14ac:dyDescent="0.55000000000000004">
      <c r="A5" s="10">
        <v>1</v>
      </c>
      <c r="B5" s="12" t="s">
        <v>1087</v>
      </c>
      <c r="C5" s="12" t="s">
        <v>42</v>
      </c>
      <c r="D5" s="19" t="s">
        <v>1117</v>
      </c>
      <c r="E5" s="19" t="s">
        <v>1118</v>
      </c>
      <c r="F5" s="19" t="s">
        <v>1119</v>
      </c>
      <c r="G5" s="19" t="s">
        <v>1120</v>
      </c>
      <c r="H5" s="7" t="s">
        <v>3367</v>
      </c>
      <c r="I5" s="15" t="s">
        <v>3366</v>
      </c>
      <c r="J5" s="16" t="s">
        <v>3531</v>
      </c>
      <c r="K5" s="16" t="s">
        <v>3531</v>
      </c>
      <c r="L5" s="5" t="str">
        <f>IF(J5&gt;75,"",IF(J5&gt;58,"C1",IF(J5&gt;39,"B2",IF(J5&gt;24,"B1",IF(J5&gt;11,"A2",IF(J5&gt;1,"A1"))))))</f>
        <v/>
      </c>
    </row>
    <row r="6" spans="1:12" x14ac:dyDescent="0.55000000000000004">
      <c r="A6" s="10">
        <v>2</v>
      </c>
      <c r="B6" s="12" t="s">
        <v>1088</v>
      </c>
      <c r="C6" s="12" t="s">
        <v>42</v>
      </c>
      <c r="D6" s="19" t="s">
        <v>1121</v>
      </c>
      <c r="E6" s="19" t="s">
        <v>1122</v>
      </c>
      <c r="F6" s="19" t="s">
        <v>1123</v>
      </c>
      <c r="G6" s="19" t="s">
        <v>1124</v>
      </c>
      <c r="H6" s="7" t="s">
        <v>3367</v>
      </c>
      <c r="I6" s="7" t="s">
        <v>3367</v>
      </c>
      <c r="J6" s="5">
        <v>37</v>
      </c>
      <c r="K6" s="5">
        <f t="shared" ref="K6:K34" si="0">J6/80*100</f>
        <v>46.25</v>
      </c>
      <c r="L6" s="5" t="str">
        <f t="shared" ref="L6:L35" si="1">IF(J6&gt;75,"",IF(J6&gt;58,"C1",IF(J6&gt;39,"B2",IF(J6&gt;24,"B1",IF(J6&gt;11,"A2",IF(J6&gt;1,"A1"))))))</f>
        <v>B1</v>
      </c>
    </row>
    <row r="7" spans="1:12" x14ac:dyDescent="0.55000000000000004">
      <c r="A7" s="10">
        <v>3</v>
      </c>
      <c r="B7" s="12" t="s">
        <v>1089</v>
      </c>
      <c r="C7" s="12" t="s">
        <v>42</v>
      </c>
      <c r="D7" s="19" t="s">
        <v>1125</v>
      </c>
      <c r="E7" s="19" t="s">
        <v>1126</v>
      </c>
      <c r="F7" s="19" t="s">
        <v>1127</v>
      </c>
      <c r="G7" s="19" t="s">
        <v>1128</v>
      </c>
      <c r="H7" s="7" t="s">
        <v>3367</v>
      </c>
      <c r="I7" s="7" t="s">
        <v>3367</v>
      </c>
      <c r="J7" s="5">
        <v>31</v>
      </c>
      <c r="K7" s="5">
        <f t="shared" si="0"/>
        <v>38.75</v>
      </c>
      <c r="L7" s="5" t="str">
        <f t="shared" si="1"/>
        <v>B1</v>
      </c>
    </row>
    <row r="8" spans="1:12" x14ac:dyDescent="0.55000000000000004">
      <c r="A8" s="10">
        <v>4</v>
      </c>
      <c r="B8" s="12" t="s">
        <v>1090</v>
      </c>
      <c r="C8" s="12" t="s">
        <v>42</v>
      </c>
      <c r="D8" s="19" t="s">
        <v>1129</v>
      </c>
      <c r="E8" s="19" t="s">
        <v>1130</v>
      </c>
      <c r="F8" s="19" t="s">
        <v>1131</v>
      </c>
      <c r="G8" s="19" t="s">
        <v>1132</v>
      </c>
      <c r="H8" s="7" t="s">
        <v>3367</v>
      </c>
      <c r="I8" s="7" t="s">
        <v>3367</v>
      </c>
      <c r="J8" s="5">
        <v>34</v>
      </c>
      <c r="K8" s="5">
        <f t="shared" si="0"/>
        <v>42.5</v>
      </c>
      <c r="L8" s="5" t="str">
        <f t="shared" si="1"/>
        <v>B1</v>
      </c>
    </row>
    <row r="9" spans="1:12" x14ac:dyDescent="0.55000000000000004">
      <c r="A9" s="10">
        <v>5</v>
      </c>
      <c r="B9" s="12" t="s">
        <v>1091</v>
      </c>
      <c r="C9" s="12" t="s">
        <v>42</v>
      </c>
      <c r="D9" s="19" t="s">
        <v>1133</v>
      </c>
      <c r="E9" s="19" t="s">
        <v>1134</v>
      </c>
      <c r="F9" s="19" t="s">
        <v>1135</v>
      </c>
      <c r="G9" s="19" t="s">
        <v>1136</v>
      </c>
      <c r="H9" s="7" t="s">
        <v>3367</v>
      </c>
      <c r="I9" s="7" t="s">
        <v>3367</v>
      </c>
      <c r="J9" s="5">
        <v>23</v>
      </c>
      <c r="K9" s="5">
        <f t="shared" si="0"/>
        <v>28.749999999999996</v>
      </c>
      <c r="L9" s="5" t="str">
        <f t="shared" si="1"/>
        <v>A2</v>
      </c>
    </row>
    <row r="10" spans="1:12" x14ac:dyDescent="0.55000000000000004">
      <c r="A10" s="10">
        <v>6</v>
      </c>
      <c r="B10" s="12" t="s">
        <v>1092</v>
      </c>
      <c r="C10" s="12" t="s">
        <v>42</v>
      </c>
      <c r="D10" s="19" t="s">
        <v>1137</v>
      </c>
      <c r="E10" s="19" t="s">
        <v>1138</v>
      </c>
      <c r="F10" s="19" t="s">
        <v>1139</v>
      </c>
      <c r="G10" s="19" t="s">
        <v>1140</v>
      </c>
      <c r="H10" s="7" t="s">
        <v>3367</v>
      </c>
      <c r="I10" s="7" t="s">
        <v>3367</v>
      </c>
      <c r="J10" s="5">
        <v>30</v>
      </c>
      <c r="K10" s="5">
        <f t="shared" si="0"/>
        <v>37.5</v>
      </c>
      <c r="L10" s="5" t="str">
        <f t="shared" si="1"/>
        <v>B1</v>
      </c>
    </row>
    <row r="11" spans="1:12" x14ac:dyDescent="0.55000000000000004">
      <c r="A11" s="10">
        <v>7</v>
      </c>
      <c r="B11" s="12" t="s">
        <v>1093</v>
      </c>
      <c r="C11" s="12" t="s">
        <v>42</v>
      </c>
      <c r="D11" s="19" t="s">
        <v>1141</v>
      </c>
      <c r="E11" s="19" t="s">
        <v>1142</v>
      </c>
      <c r="F11" s="19" t="s">
        <v>1143</v>
      </c>
      <c r="G11" s="19" t="s">
        <v>1144</v>
      </c>
      <c r="H11" s="7" t="s">
        <v>3367</v>
      </c>
      <c r="I11" s="7" t="s">
        <v>3367</v>
      </c>
      <c r="J11" s="5">
        <v>23</v>
      </c>
      <c r="K11" s="5">
        <f t="shared" si="0"/>
        <v>28.749999999999996</v>
      </c>
      <c r="L11" s="5" t="str">
        <f t="shared" si="1"/>
        <v>A2</v>
      </c>
    </row>
    <row r="12" spans="1:12" x14ac:dyDescent="0.55000000000000004">
      <c r="A12" s="10">
        <v>8</v>
      </c>
      <c r="B12" s="12" t="s">
        <v>1094</v>
      </c>
      <c r="C12" s="12" t="s">
        <v>42</v>
      </c>
      <c r="D12" s="19" t="s">
        <v>1145</v>
      </c>
      <c r="E12" s="19" t="s">
        <v>1146</v>
      </c>
      <c r="F12" s="19" t="s">
        <v>1147</v>
      </c>
      <c r="G12" s="19" t="s">
        <v>1148</v>
      </c>
      <c r="H12" s="7" t="s">
        <v>3367</v>
      </c>
      <c r="I12" s="7" t="s">
        <v>3367</v>
      </c>
      <c r="J12" s="5">
        <v>30</v>
      </c>
      <c r="K12" s="5">
        <f t="shared" si="0"/>
        <v>37.5</v>
      </c>
      <c r="L12" s="5" t="str">
        <f t="shared" si="1"/>
        <v>B1</v>
      </c>
    </row>
    <row r="13" spans="1:12" x14ac:dyDescent="0.55000000000000004">
      <c r="A13" s="10">
        <v>9</v>
      </c>
      <c r="B13" s="12" t="s">
        <v>1095</v>
      </c>
      <c r="C13" s="12" t="s">
        <v>42</v>
      </c>
      <c r="D13" s="19" t="s">
        <v>1149</v>
      </c>
      <c r="E13" s="19" t="s">
        <v>1150</v>
      </c>
      <c r="F13" s="19" t="s">
        <v>1151</v>
      </c>
      <c r="G13" s="19" t="s">
        <v>1152</v>
      </c>
      <c r="H13" s="7" t="s">
        <v>3367</v>
      </c>
      <c r="I13" s="7" t="s">
        <v>3367</v>
      </c>
      <c r="J13" s="5">
        <v>26</v>
      </c>
      <c r="K13" s="5">
        <f t="shared" si="0"/>
        <v>32.5</v>
      </c>
      <c r="L13" s="5" t="str">
        <f t="shared" si="1"/>
        <v>B1</v>
      </c>
    </row>
    <row r="14" spans="1:12" x14ac:dyDescent="0.55000000000000004">
      <c r="A14" s="10">
        <v>10</v>
      </c>
      <c r="B14" s="12" t="s">
        <v>1096</v>
      </c>
      <c r="C14" s="12" t="s">
        <v>42</v>
      </c>
      <c r="D14" s="19" t="s">
        <v>1153</v>
      </c>
      <c r="E14" s="19" t="s">
        <v>1154</v>
      </c>
      <c r="F14" s="19" t="s">
        <v>1155</v>
      </c>
      <c r="G14" s="19" t="s">
        <v>1156</v>
      </c>
      <c r="H14" s="7" t="s">
        <v>3367</v>
      </c>
      <c r="I14" s="7" t="s">
        <v>3367</v>
      </c>
      <c r="J14" s="5">
        <v>50</v>
      </c>
      <c r="K14" s="5">
        <f t="shared" si="0"/>
        <v>62.5</v>
      </c>
      <c r="L14" s="5" t="str">
        <f t="shared" si="1"/>
        <v>B2</v>
      </c>
    </row>
    <row r="15" spans="1:12" x14ac:dyDescent="0.55000000000000004">
      <c r="A15" s="10">
        <v>11</v>
      </c>
      <c r="B15" s="12" t="s">
        <v>1097</v>
      </c>
      <c r="C15" s="12" t="s">
        <v>42</v>
      </c>
      <c r="D15" s="19" t="s">
        <v>1014</v>
      </c>
      <c r="E15" s="19" t="s">
        <v>1157</v>
      </c>
      <c r="F15" s="19" t="s">
        <v>1158</v>
      </c>
      <c r="G15" s="19" t="s">
        <v>1159</v>
      </c>
      <c r="H15" s="7" t="s">
        <v>3367</v>
      </c>
      <c r="I15" s="7" t="s">
        <v>3367</v>
      </c>
      <c r="J15" s="5">
        <v>39</v>
      </c>
      <c r="K15" s="5">
        <f t="shared" si="0"/>
        <v>48.75</v>
      </c>
      <c r="L15" s="5" t="str">
        <f t="shared" si="1"/>
        <v>B1</v>
      </c>
    </row>
    <row r="16" spans="1:12" x14ac:dyDescent="0.55000000000000004">
      <c r="A16" s="10">
        <v>12</v>
      </c>
      <c r="B16" s="12" t="s">
        <v>1098</v>
      </c>
      <c r="C16" s="12" t="s">
        <v>42</v>
      </c>
      <c r="D16" s="19" t="s">
        <v>1160</v>
      </c>
      <c r="E16" s="19" t="s">
        <v>1161</v>
      </c>
      <c r="F16" s="19" t="s">
        <v>1162</v>
      </c>
      <c r="G16" s="19" t="s">
        <v>1163</v>
      </c>
      <c r="H16" s="7" t="s">
        <v>3367</v>
      </c>
      <c r="I16" s="7" t="s">
        <v>3367</v>
      </c>
      <c r="J16" s="5">
        <v>18</v>
      </c>
      <c r="K16" s="5">
        <f t="shared" si="0"/>
        <v>22.5</v>
      </c>
      <c r="L16" s="5" t="str">
        <f t="shared" si="1"/>
        <v>A2</v>
      </c>
    </row>
    <row r="17" spans="1:12" x14ac:dyDescent="0.55000000000000004">
      <c r="A17" s="10">
        <v>13</v>
      </c>
      <c r="B17" s="12" t="s">
        <v>1099</v>
      </c>
      <c r="C17" s="12" t="s">
        <v>42</v>
      </c>
      <c r="D17" s="19" t="s">
        <v>1164</v>
      </c>
      <c r="E17" s="19" t="s">
        <v>1165</v>
      </c>
      <c r="F17" s="19" t="s">
        <v>1166</v>
      </c>
      <c r="G17" s="19" t="s">
        <v>1167</v>
      </c>
      <c r="H17" s="7" t="s">
        <v>3367</v>
      </c>
      <c r="I17" s="7" t="s">
        <v>3367</v>
      </c>
      <c r="J17" s="5">
        <v>29</v>
      </c>
      <c r="K17" s="5">
        <f t="shared" si="0"/>
        <v>36.25</v>
      </c>
      <c r="L17" s="5" t="str">
        <f t="shared" si="1"/>
        <v>B1</v>
      </c>
    </row>
    <row r="18" spans="1:12" x14ac:dyDescent="0.55000000000000004">
      <c r="A18" s="10">
        <v>14</v>
      </c>
      <c r="B18" s="12" t="s">
        <v>1100</v>
      </c>
      <c r="C18" s="12" t="s">
        <v>43</v>
      </c>
      <c r="D18" s="19" t="s">
        <v>1168</v>
      </c>
      <c r="E18" s="19" t="s">
        <v>1169</v>
      </c>
      <c r="F18" s="19" t="s">
        <v>1170</v>
      </c>
      <c r="G18" s="19" t="s">
        <v>1171</v>
      </c>
      <c r="H18" s="7" t="s">
        <v>3367</v>
      </c>
      <c r="I18" s="7" t="s">
        <v>3367</v>
      </c>
      <c r="J18" s="5">
        <v>28</v>
      </c>
      <c r="K18" s="5">
        <f t="shared" si="0"/>
        <v>35</v>
      </c>
      <c r="L18" s="5" t="str">
        <f t="shared" si="1"/>
        <v>B1</v>
      </c>
    </row>
    <row r="19" spans="1:12" x14ac:dyDescent="0.55000000000000004">
      <c r="A19" s="10">
        <v>15</v>
      </c>
      <c r="B19" s="12" t="s">
        <v>1101</v>
      </c>
      <c r="C19" s="12" t="s">
        <v>43</v>
      </c>
      <c r="D19" s="19" t="s">
        <v>1172</v>
      </c>
      <c r="E19" s="19" t="s">
        <v>1173</v>
      </c>
      <c r="F19" s="19" t="s">
        <v>1174</v>
      </c>
      <c r="G19" s="19" t="s">
        <v>1175</v>
      </c>
      <c r="H19" s="7" t="s">
        <v>3367</v>
      </c>
      <c r="I19" s="7" t="s">
        <v>3367</v>
      </c>
      <c r="J19" s="5">
        <v>17</v>
      </c>
      <c r="K19" s="5">
        <f t="shared" si="0"/>
        <v>21.25</v>
      </c>
      <c r="L19" s="5" t="str">
        <f t="shared" si="1"/>
        <v>A2</v>
      </c>
    </row>
    <row r="20" spans="1:12" x14ac:dyDescent="0.55000000000000004">
      <c r="A20" s="10">
        <v>16</v>
      </c>
      <c r="B20" s="12" t="s">
        <v>1102</v>
      </c>
      <c r="C20" s="12" t="s">
        <v>43</v>
      </c>
      <c r="D20" s="19" t="s">
        <v>1176</v>
      </c>
      <c r="E20" s="19" t="s">
        <v>1177</v>
      </c>
      <c r="F20" s="19" t="s">
        <v>1178</v>
      </c>
      <c r="G20" s="19" t="s">
        <v>1179</v>
      </c>
      <c r="H20" s="7" t="s">
        <v>3367</v>
      </c>
      <c r="I20" s="7" t="s">
        <v>3367</v>
      </c>
      <c r="J20" s="5">
        <v>19</v>
      </c>
      <c r="K20" s="5">
        <f t="shared" si="0"/>
        <v>23.75</v>
      </c>
      <c r="L20" s="5" t="str">
        <f t="shared" si="1"/>
        <v>A2</v>
      </c>
    </row>
    <row r="21" spans="1:12" x14ac:dyDescent="0.55000000000000004">
      <c r="A21" s="10">
        <v>17</v>
      </c>
      <c r="B21" s="12" t="s">
        <v>1103</v>
      </c>
      <c r="C21" s="12" t="s">
        <v>43</v>
      </c>
      <c r="D21" s="19" t="s">
        <v>1036</v>
      </c>
      <c r="E21" s="19" t="s">
        <v>1037</v>
      </c>
      <c r="F21" s="19" t="s">
        <v>1180</v>
      </c>
      <c r="G21" s="19" t="s">
        <v>1181</v>
      </c>
      <c r="H21" s="7" t="s">
        <v>3367</v>
      </c>
      <c r="I21" s="7" t="s">
        <v>3367</v>
      </c>
      <c r="J21" s="5">
        <v>20</v>
      </c>
      <c r="K21" s="5">
        <f t="shared" si="0"/>
        <v>25</v>
      </c>
      <c r="L21" s="5" t="str">
        <f t="shared" si="1"/>
        <v>A2</v>
      </c>
    </row>
    <row r="22" spans="1:12" x14ac:dyDescent="0.55000000000000004">
      <c r="A22" s="10">
        <v>18</v>
      </c>
      <c r="B22" s="12" t="s">
        <v>1104</v>
      </c>
      <c r="C22" s="12" t="s">
        <v>43</v>
      </c>
      <c r="D22" s="19" t="s">
        <v>1182</v>
      </c>
      <c r="E22" s="19" t="s">
        <v>1183</v>
      </c>
      <c r="F22" s="19" t="s">
        <v>1184</v>
      </c>
      <c r="G22" s="19" t="s">
        <v>1185</v>
      </c>
      <c r="H22" s="7" t="s">
        <v>3367</v>
      </c>
      <c r="I22" s="7" t="s">
        <v>3367</v>
      </c>
      <c r="J22" s="5" t="s">
        <v>3532</v>
      </c>
      <c r="K22" s="5" t="s">
        <v>3533</v>
      </c>
      <c r="L22" s="5" t="str">
        <f t="shared" si="1"/>
        <v/>
      </c>
    </row>
    <row r="23" spans="1:12" x14ac:dyDescent="0.55000000000000004">
      <c r="A23" s="10">
        <v>19</v>
      </c>
      <c r="B23" s="12" t="s">
        <v>1105</v>
      </c>
      <c r="C23" s="12" t="s">
        <v>43</v>
      </c>
      <c r="D23" s="19" t="s">
        <v>1186</v>
      </c>
      <c r="E23" s="19" t="s">
        <v>1187</v>
      </c>
      <c r="F23" s="19" t="s">
        <v>1188</v>
      </c>
      <c r="G23" s="19" t="s">
        <v>1189</v>
      </c>
      <c r="H23" s="7" t="s">
        <v>3367</v>
      </c>
      <c r="I23" s="7" t="s">
        <v>3367</v>
      </c>
      <c r="J23" s="5">
        <v>23</v>
      </c>
      <c r="K23" s="5">
        <f t="shared" si="0"/>
        <v>28.749999999999996</v>
      </c>
      <c r="L23" s="5" t="str">
        <f t="shared" si="1"/>
        <v>A2</v>
      </c>
    </row>
    <row r="24" spans="1:12" x14ac:dyDescent="0.55000000000000004">
      <c r="A24" s="10">
        <v>20</v>
      </c>
      <c r="B24" s="12" t="s">
        <v>1106</v>
      </c>
      <c r="C24" s="12" t="s">
        <v>43</v>
      </c>
      <c r="D24" s="19" t="s">
        <v>1190</v>
      </c>
      <c r="E24" s="19" t="s">
        <v>1191</v>
      </c>
      <c r="F24" s="19" t="s">
        <v>1192</v>
      </c>
      <c r="G24" s="19" t="s">
        <v>1193</v>
      </c>
      <c r="H24" s="7" t="s">
        <v>3367</v>
      </c>
      <c r="I24" s="7" t="s">
        <v>3367</v>
      </c>
      <c r="J24" s="5">
        <v>28</v>
      </c>
      <c r="K24" s="5">
        <f t="shared" si="0"/>
        <v>35</v>
      </c>
      <c r="L24" s="5" t="str">
        <f t="shared" si="1"/>
        <v>B1</v>
      </c>
    </row>
    <row r="25" spans="1:12" x14ac:dyDescent="0.55000000000000004">
      <c r="A25" s="10">
        <v>21</v>
      </c>
      <c r="B25" s="12" t="s">
        <v>1107</v>
      </c>
      <c r="C25" s="12" t="s">
        <v>43</v>
      </c>
      <c r="D25" s="19" t="s">
        <v>1044</v>
      </c>
      <c r="E25" s="19" t="s">
        <v>1194</v>
      </c>
      <c r="F25" s="19" t="s">
        <v>1195</v>
      </c>
      <c r="G25" s="19" t="s">
        <v>1196</v>
      </c>
      <c r="H25" s="7" t="s">
        <v>3367</v>
      </c>
      <c r="I25" s="7" t="s">
        <v>3367</v>
      </c>
      <c r="J25" s="5">
        <v>27</v>
      </c>
      <c r="K25" s="5">
        <f t="shared" si="0"/>
        <v>33.75</v>
      </c>
      <c r="L25" s="5" t="str">
        <f t="shared" si="1"/>
        <v>B1</v>
      </c>
    </row>
    <row r="26" spans="1:12" x14ac:dyDescent="0.55000000000000004">
      <c r="A26" s="10">
        <v>22</v>
      </c>
      <c r="B26" s="12" t="s">
        <v>1108</v>
      </c>
      <c r="C26" s="12" t="s">
        <v>43</v>
      </c>
      <c r="D26" s="19" t="s">
        <v>1197</v>
      </c>
      <c r="E26" s="19" t="s">
        <v>1198</v>
      </c>
      <c r="F26" s="19" t="s">
        <v>1199</v>
      </c>
      <c r="G26" s="19" t="s">
        <v>1200</v>
      </c>
      <c r="H26" s="7" t="s">
        <v>3367</v>
      </c>
      <c r="I26" s="15" t="s">
        <v>3366</v>
      </c>
      <c r="J26" s="16" t="s">
        <v>3531</v>
      </c>
      <c r="K26" s="16" t="s">
        <v>3531</v>
      </c>
      <c r="L26" s="5" t="str">
        <f t="shared" si="1"/>
        <v/>
      </c>
    </row>
    <row r="27" spans="1:12" x14ac:dyDescent="0.55000000000000004">
      <c r="A27" s="10">
        <v>23</v>
      </c>
      <c r="B27" s="12" t="s">
        <v>1109</v>
      </c>
      <c r="C27" s="12" t="s">
        <v>43</v>
      </c>
      <c r="D27" s="19" t="s">
        <v>77</v>
      </c>
      <c r="E27" s="19" t="s">
        <v>1201</v>
      </c>
      <c r="F27" s="19" t="s">
        <v>1202</v>
      </c>
      <c r="G27" s="19" t="s">
        <v>1203</v>
      </c>
      <c r="H27" s="7" t="s">
        <v>3367</v>
      </c>
      <c r="I27" s="15" t="s">
        <v>3366</v>
      </c>
      <c r="J27" s="16" t="s">
        <v>3531</v>
      </c>
      <c r="K27" s="16" t="s">
        <v>3531</v>
      </c>
      <c r="L27" s="5" t="str">
        <f t="shared" si="1"/>
        <v/>
      </c>
    </row>
    <row r="28" spans="1:12" x14ac:dyDescent="0.55000000000000004">
      <c r="A28" s="10">
        <v>24</v>
      </c>
      <c r="B28" s="12" t="s">
        <v>1110</v>
      </c>
      <c r="C28" s="12" t="s">
        <v>43</v>
      </c>
      <c r="D28" s="19" t="s">
        <v>1204</v>
      </c>
      <c r="E28" s="19" t="s">
        <v>1205</v>
      </c>
      <c r="F28" s="19" t="s">
        <v>1206</v>
      </c>
      <c r="G28" s="19" t="s">
        <v>1207</v>
      </c>
      <c r="H28" s="7" t="s">
        <v>3367</v>
      </c>
      <c r="I28" s="7" t="s">
        <v>3367</v>
      </c>
      <c r="J28" s="5">
        <v>20</v>
      </c>
      <c r="K28" s="5">
        <f t="shared" si="0"/>
        <v>25</v>
      </c>
      <c r="L28" s="5" t="str">
        <f t="shared" si="1"/>
        <v>A2</v>
      </c>
    </row>
    <row r="29" spans="1:12" x14ac:dyDescent="0.55000000000000004">
      <c r="A29" s="10">
        <v>25</v>
      </c>
      <c r="B29" s="12" t="s">
        <v>1111</v>
      </c>
      <c r="C29" s="12" t="s">
        <v>43</v>
      </c>
      <c r="D29" s="19" t="s">
        <v>1208</v>
      </c>
      <c r="E29" s="19" t="s">
        <v>1209</v>
      </c>
      <c r="F29" s="19" t="s">
        <v>1210</v>
      </c>
      <c r="G29" s="19" t="s">
        <v>1211</v>
      </c>
      <c r="H29" s="7" t="s">
        <v>3367</v>
      </c>
      <c r="I29" s="7" t="s">
        <v>3367</v>
      </c>
      <c r="J29" s="5">
        <v>30</v>
      </c>
      <c r="K29" s="5">
        <f t="shared" si="0"/>
        <v>37.5</v>
      </c>
      <c r="L29" s="5" t="str">
        <f t="shared" si="1"/>
        <v>B1</v>
      </c>
    </row>
    <row r="30" spans="1:12" x14ac:dyDescent="0.55000000000000004">
      <c r="A30" s="10">
        <v>26</v>
      </c>
      <c r="B30" s="12" t="s">
        <v>1112</v>
      </c>
      <c r="C30" s="12" t="s">
        <v>43</v>
      </c>
      <c r="D30" s="19" t="s">
        <v>1212</v>
      </c>
      <c r="E30" s="19" t="s">
        <v>1213</v>
      </c>
      <c r="F30" s="19" t="s">
        <v>1214</v>
      </c>
      <c r="G30" s="19" t="s">
        <v>1215</v>
      </c>
      <c r="H30" s="7" t="s">
        <v>3367</v>
      </c>
      <c r="I30" s="7" t="s">
        <v>3367</v>
      </c>
      <c r="J30" s="5">
        <v>39</v>
      </c>
      <c r="K30" s="5">
        <f t="shared" si="0"/>
        <v>48.75</v>
      </c>
      <c r="L30" s="5" t="str">
        <f t="shared" si="1"/>
        <v>B1</v>
      </c>
    </row>
    <row r="31" spans="1:12" x14ac:dyDescent="0.55000000000000004">
      <c r="A31" s="10">
        <v>27</v>
      </c>
      <c r="B31" s="12" t="s">
        <v>1113</v>
      </c>
      <c r="C31" s="12" t="s">
        <v>43</v>
      </c>
      <c r="D31" s="19" t="s">
        <v>1216</v>
      </c>
      <c r="E31" s="19" t="s">
        <v>1217</v>
      </c>
      <c r="F31" s="19" t="s">
        <v>1218</v>
      </c>
      <c r="G31" s="19" t="s">
        <v>1219</v>
      </c>
      <c r="H31" s="7" t="s">
        <v>3367</v>
      </c>
      <c r="I31" s="7" t="s">
        <v>3367</v>
      </c>
      <c r="J31" s="5">
        <v>21</v>
      </c>
      <c r="K31" s="5">
        <f t="shared" si="0"/>
        <v>26.25</v>
      </c>
      <c r="L31" s="5" t="str">
        <f t="shared" si="1"/>
        <v>A2</v>
      </c>
    </row>
    <row r="32" spans="1:12" x14ac:dyDescent="0.55000000000000004">
      <c r="A32" s="10">
        <v>28</v>
      </c>
      <c r="B32" s="12" t="s">
        <v>1114</v>
      </c>
      <c r="C32" s="12" t="s">
        <v>43</v>
      </c>
      <c r="D32" s="19" t="s">
        <v>1220</v>
      </c>
      <c r="E32" s="19" t="s">
        <v>1221</v>
      </c>
      <c r="F32" s="19" t="s">
        <v>1222</v>
      </c>
      <c r="G32" s="19" t="s">
        <v>1223</v>
      </c>
      <c r="H32" s="7" t="s">
        <v>3366</v>
      </c>
      <c r="I32" s="15" t="s">
        <v>3366</v>
      </c>
      <c r="J32" s="16" t="s">
        <v>3531</v>
      </c>
      <c r="K32" s="16" t="s">
        <v>3531</v>
      </c>
      <c r="L32" s="5" t="str">
        <f t="shared" si="1"/>
        <v/>
      </c>
    </row>
    <row r="33" spans="1:12" x14ac:dyDescent="0.55000000000000004">
      <c r="A33" s="10">
        <v>29</v>
      </c>
      <c r="B33" s="12" t="s">
        <v>1115</v>
      </c>
      <c r="C33" s="12" t="s">
        <v>43</v>
      </c>
      <c r="D33" s="19" t="s">
        <v>1224</v>
      </c>
      <c r="E33" s="19" t="s">
        <v>1225</v>
      </c>
      <c r="F33" s="19" t="s">
        <v>1226</v>
      </c>
      <c r="G33" s="19" t="s">
        <v>1227</v>
      </c>
      <c r="H33" s="7" t="s">
        <v>3367</v>
      </c>
      <c r="I33" s="15" t="s">
        <v>3366</v>
      </c>
      <c r="J33" s="16" t="s">
        <v>3531</v>
      </c>
      <c r="K33" s="16" t="s">
        <v>3531</v>
      </c>
      <c r="L33" s="5" t="str">
        <f t="shared" si="1"/>
        <v/>
      </c>
    </row>
    <row r="34" spans="1:12" s="21" customFormat="1" x14ac:dyDescent="0.2">
      <c r="A34" s="20">
        <v>30</v>
      </c>
      <c r="B34" s="19" t="s">
        <v>1116</v>
      </c>
      <c r="C34" s="19" t="s">
        <v>43</v>
      </c>
      <c r="D34" s="19" t="s">
        <v>272</v>
      </c>
      <c r="E34" s="19" t="s">
        <v>1228</v>
      </c>
      <c r="F34" s="19" t="s">
        <v>1229</v>
      </c>
      <c r="G34" s="19" t="s">
        <v>1230</v>
      </c>
      <c r="H34" s="7" t="s">
        <v>3367</v>
      </c>
      <c r="I34" s="7" t="s">
        <v>3367</v>
      </c>
      <c r="J34" s="5">
        <v>29</v>
      </c>
      <c r="K34" s="5">
        <f t="shared" si="0"/>
        <v>36.25</v>
      </c>
      <c r="L34" s="5" t="str">
        <f t="shared" si="1"/>
        <v>B1</v>
      </c>
    </row>
    <row r="35" spans="1:12" x14ac:dyDescent="0.55000000000000004">
      <c r="A35" s="33" t="s">
        <v>8</v>
      </c>
      <c r="B35" s="34"/>
      <c r="C35" s="34"/>
      <c r="D35" s="34"/>
      <c r="E35" s="34"/>
      <c r="F35" s="34"/>
      <c r="G35" s="35"/>
      <c r="H35" s="22">
        <v>29</v>
      </c>
      <c r="I35" s="26">
        <v>24</v>
      </c>
      <c r="J35" s="4">
        <f>AVERAGE(J6:J34)</f>
        <v>27.958333333333332</v>
      </c>
      <c r="K35" s="4">
        <v>34.950000000000003</v>
      </c>
      <c r="L35" s="4" t="str">
        <f t="shared" si="1"/>
        <v>B1</v>
      </c>
    </row>
    <row r="36" spans="1:12" hidden="1" x14ac:dyDescent="0.55000000000000004">
      <c r="A36" s="30" t="s">
        <v>4</v>
      </c>
      <c r="B36" s="30"/>
      <c r="C36" s="30"/>
      <c r="D36" s="30"/>
      <c r="E36" s="30"/>
      <c r="F36" s="30"/>
      <c r="G36" s="30"/>
      <c r="H36" s="30"/>
      <c r="I36" s="24"/>
      <c r="J36" s="4">
        <f>J35/H35</f>
        <v>0.96408045977011492</v>
      </c>
      <c r="K36" s="4">
        <f>AVERAGE(K5:K34)</f>
        <v>34.947916666666664</v>
      </c>
      <c r="L36" s="4"/>
    </row>
  </sheetData>
  <mergeCells count="5">
    <mergeCell ref="A1:L1"/>
    <mergeCell ref="A2:L2"/>
    <mergeCell ref="A3:L3"/>
    <mergeCell ref="A36:H36"/>
    <mergeCell ref="A35:G35"/>
  </mergeCells>
  <pageMargins left="0.23622047244094491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25</vt:i4>
      </vt:variant>
      <vt:variant>
        <vt:lpstr>ช่วงที่มีชื่อ</vt:lpstr>
      </vt:variant>
      <vt:variant>
        <vt:i4>25</vt:i4>
      </vt:variant>
    </vt:vector>
  </HeadingPairs>
  <TitlesOfParts>
    <vt:vector size="50" baseType="lpstr">
      <vt:lpstr>ปฐมวัย ม1</vt:lpstr>
      <vt:lpstr>ปฐมวัย ม2</vt:lpstr>
      <vt:lpstr>คณิต ม1</vt:lpstr>
      <vt:lpstr>คณิต ม2</vt:lpstr>
      <vt:lpstr>ดนตรีตะวันตก ม.1</vt:lpstr>
      <vt:lpstr>ดนตรีตะวันตก ม.2</vt:lpstr>
      <vt:lpstr>ดนตรีไทย ม.3</vt:lpstr>
      <vt:lpstr>เทคโน ม.1</vt:lpstr>
      <vt:lpstr>เทคโน ม.2</vt:lpstr>
      <vt:lpstr>นาฏศิลป์ ม.1</vt:lpstr>
      <vt:lpstr>นาฏศิลป์ ม.2</vt:lpstr>
      <vt:lpstr>พละ ม.1</vt:lpstr>
      <vt:lpstr>พละ ม.2</vt:lpstr>
      <vt:lpstr>ฟิสิกส์ ม.1</vt:lpstr>
      <vt:lpstr>ฟิสิกส์ ม.2</vt:lpstr>
      <vt:lpstr>ไทย ม.1</vt:lpstr>
      <vt:lpstr>ไทย ม.2</vt:lpstr>
      <vt:lpstr>อังกฤษ ม.1</vt:lpstr>
      <vt:lpstr>อังกฤษ ม.2</vt:lpstr>
      <vt:lpstr>วิทย์ ม.1</vt:lpstr>
      <vt:lpstr>วิทย์ ม.2</vt:lpstr>
      <vt:lpstr>สังคม ม.1</vt:lpstr>
      <vt:lpstr>สังคม ม.2</vt:lpstr>
      <vt:lpstr>ศิลปะ ม.1</vt:lpstr>
      <vt:lpstr>สาขา</vt:lpstr>
      <vt:lpstr>'คณิต ม1'!Print_Titles</vt:lpstr>
      <vt:lpstr>'คณิต ม2'!Print_Titles</vt:lpstr>
      <vt:lpstr>'ดนตรีตะวันตก ม.1'!Print_Titles</vt:lpstr>
      <vt:lpstr>'ดนตรีตะวันตก ม.2'!Print_Titles</vt:lpstr>
      <vt:lpstr>'ดนตรีไทย ม.3'!Print_Titles</vt:lpstr>
      <vt:lpstr>'เทคโน ม.1'!Print_Titles</vt:lpstr>
      <vt:lpstr>'เทคโน ม.2'!Print_Titles</vt:lpstr>
      <vt:lpstr>'ไทย ม.1'!Print_Titles</vt:lpstr>
      <vt:lpstr>'ไทย ม.2'!Print_Titles</vt:lpstr>
      <vt:lpstr>'นาฏศิลป์ ม.1'!Print_Titles</vt:lpstr>
      <vt:lpstr>'นาฏศิลป์ ม.2'!Print_Titles</vt:lpstr>
      <vt:lpstr>'ปฐมวัย ม1'!Print_Titles</vt:lpstr>
      <vt:lpstr>'ปฐมวัย ม2'!Print_Titles</vt:lpstr>
      <vt:lpstr>'พละ ม.1'!Print_Titles</vt:lpstr>
      <vt:lpstr>'พละ ม.2'!Print_Titles</vt:lpstr>
      <vt:lpstr>'ฟิสิกส์ ม.1'!Print_Titles</vt:lpstr>
      <vt:lpstr>'ฟิสิกส์ ม.2'!Print_Titles</vt:lpstr>
      <vt:lpstr>'วิทย์ ม.1'!Print_Titles</vt:lpstr>
      <vt:lpstr>'วิทย์ ม.2'!Print_Titles</vt:lpstr>
      <vt:lpstr>'ศิลปะ ม.1'!Print_Titles</vt:lpstr>
      <vt:lpstr>'สังคม ม.1'!Print_Titles</vt:lpstr>
      <vt:lpstr>'สังคม ม.2'!Print_Titles</vt:lpstr>
      <vt:lpstr>สาขา!Print_Titles</vt:lpstr>
      <vt:lpstr>'อังกฤษ ม.1'!Print_Titles</vt:lpstr>
      <vt:lpstr>'อังกฤษ ม.2'!Print_Titles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NONY</dc:creator>
  <cp:lastModifiedBy>NONY</cp:lastModifiedBy>
  <cp:lastPrinted>2020-03-23T02:11:53Z</cp:lastPrinted>
  <dcterms:created xsi:type="dcterms:W3CDTF">2019-11-07T03:56:19Z</dcterms:created>
  <dcterms:modified xsi:type="dcterms:W3CDTF">2020-07-01T07:40:07Z</dcterms:modified>
</cp:coreProperties>
</file>